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<sst xmlns="http://schemas.openxmlformats.org/spreadsheetml/2006/main" count="808" uniqueCount="517">
  <si>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 </t>
    </r>
    <r>
      <rPr>
        <b/>
        <sz val="16"/>
        <rFont val="仿宋_GB2312"/>
        <charset val="134"/>
      </rPr>
      <t>连城县北团镇粮食生产社会化服务公示明细表（连城县北团在全农机服务部）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</si>
  <si>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</si>
  <si>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</si>
  <si>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</si>
  <si>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</si>
  <si>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</si>
  <si>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</si>
  <si>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</si>
  <si>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</si>
  <si>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</si>
  <si>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</si>
  <si>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</si>
  <si>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</si>
  <si>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</si>
  <si>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</si>
  <si>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</si>
  <si>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1</t>
  </si>
  <si>
    <t>邹国明</t>
  </si>
  <si>
    <t>352627********1316</t>
  </si>
  <si>
    <t>622184********08302</t>
  </si>
  <si>
    <t>1516****404</t>
  </si>
  <si>
    <t>沈在全</t>
  </si>
  <si>
    <t>张地井</t>
  </si>
  <si>
    <t>2</t>
  </si>
  <si>
    <t>马新闻</t>
  </si>
  <si>
    <t>352627********1311</t>
  </si>
  <si>
    <t>622184********05753</t>
  </si>
  <si>
    <t>1364****364</t>
  </si>
  <si>
    <t>3</t>
  </si>
  <si>
    <t>马炳生</t>
  </si>
  <si>
    <t>352627********1317</t>
  </si>
  <si>
    <t>622184********05761</t>
  </si>
  <si>
    <t>1386****179</t>
  </si>
  <si>
    <t>4</t>
  </si>
  <si>
    <t>罗金水生</t>
  </si>
  <si>
    <t>622184********06553</t>
  </si>
  <si>
    <t>1895****550</t>
  </si>
  <si>
    <t>5</t>
  </si>
  <si>
    <t>马佛保</t>
  </si>
  <si>
    <t>622184********05720</t>
  </si>
  <si>
    <t>1520****922</t>
  </si>
  <si>
    <t>6</t>
  </si>
  <si>
    <t>罗绍辉</t>
  </si>
  <si>
    <t>352627********1315</t>
  </si>
  <si>
    <t>621797********36381</t>
  </si>
  <si>
    <t>1365****287</t>
  </si>
  <si>
    <t>7</t>
  </si>
  <si>
    <t>李美云</t>
  </si>
  <si>
    <t>352627********1326</t>
  </si>
  <si>
    <t>622184********05670</t>
  </si>
  <si>
    <t>1805****859</t>
  </si>
  <si>
    <t>8</t>
  </si>
  <si>
    <t>罗忠华</t>
  </si>
  <si>
    <t>352627********1318</t>
  </si>
  <si>
    <t>622184********96515</t>
  </si>
  <si>
    <t>1395****603</t>
  </si>
  <si>
    <t>车上1</t>
  </si>
  <si>
    <t>9</t>
  </si>
  <si>
    <t>罗长富</t>
  </si>
  <si>
    <t>352627********1354</t>
  </si>
  <si>
    <t>622184********96218</t>
  </si>
  <si>
    <t>1516****531</t>
  </si>
  <si>
    <t>10</t>
  </si>
  <si>
    <t>罗先明</t>
  </si>
  <si>
    <t>352627********1312</t>
  </si>
  <si>
    <t>623036********71226</t>
  </si>
  <si>
    <t>1385****291</t>
  </si>
  <si>
    <t>11</t>
  </si>
  <si>
    <t>李禄生</t>
  </si>
  <si>
    <t>622184********11004</t>
  </si>
  <si>
    <t>1368****705</t>
  </si>
  <si>
    <t>12</t>
  </si>
  <si>
    <t>马建明</t>
  </si>
  <si>
    <t>352627********1313</t>
  </si>
  <si>
    <t>622184********94338</t>
  </si>
  <si>
    <t>1361****722</t>
  </si>
  <si>
    <t>13</t>
  </si>
  <si>
    <t>黄木秀</t>
  </si>
  <si>
    <t>350821********2127</t>
  </si>
  <si>
    <t>622184********11590</t>
  </si>
  <si>
    <t>1528****431</t>
  </si>
  <si>
    <t>14</t>
  </si>
  <si>
    <t>邹爱华</t>
  </si>
  <si>
    <t>352627********1344</t>
  </si>
  <si>
    <t>622184********94635</t>
  </si>
  <si>
    <t>1539****361</t>
  </si>
  <si>
    <t>15</t>
  </si>
  <si>
    <t>罗礼荣</t>
  </si>
  <si>
    <t>622184********96457</t>
  </si>
  <si>
    <t>1395****697</t>
  </si>
  <si>
    <t>16</t>
  </si>
  <si>
    <t>邹东香</t>
  </si>
  <si>
    <t>622184********96366</t>
  </si>
  <si>
    <t>1588****568</t>
  </si>
  <si>
    <t>17</t>
  </si>
  <si>
    <t>周木养</t>
  </si>
  <si>
    <t>622184********95582</t>
  </si>
  <si>
    <t>1365****507</t>
  </si>
  <si>
    <t>18</t>
  </si>
  <si>
    <t>江道忠</t>
  </si>
  <si>
    <t>622184********93553</t>
  </si>
  <si>
    <t>1596****714</t>
  </si>
  <si>
    <t>车上2</t>
  </si>
  <si>
    <t>19</t>
  </si>
  <si>
    <t>李大春</t>
  </si>
  <si>
    <t>352627********1338</t>
  </si>
  <si>
    <t>622184********59686</t>
  </si>
  <si>
    <t>1345****134</t>
  </si>
  <si>
    <t>20</t>
  </si>
  <si>
    <t>江彬文</t>
  </si>
  <si>
    <t>622184********93447</t>
  </si>
  <si>
    <t>1337****802</t>
  </si>
  <si>
    <t>21</t>
  </si>
  <si>
    <t>马建斌</t>
  </si>
  <si>
    <t>622184********94452</t>
  </si>
  <si>
    <t>1325****665</t>
  </si>
  <si>
    <t>22</t>
  </si>
  <si>
    <t>李友生</t>
  </si>
  <si>
    <t>622184********94486</t>
  </si>
  <si>
    <t>1890****498</t>
  </si>
  <si>
    <t>23</t>
  </si>
  <si>
    <t>沈在林</t>
  </si>
  <si>
    <t>622184********07705</t>
  </si>
  <si>
    <t>1876****150</t>
  </si>
  <si>
    <t>山龙1</t>
  </si>
  <si>
    <t>24</t>
  </si>
  <si>
    <t>黄仙兰</t>
  </si>
  <si>
    <t>622184********77713</t>
  </si>
  <si>
    <t>0597****9970</t>
  </si>
  <si>
    <t>25</t>
  </si>
  <si>
    <t>沈在锋</t>
  </si>
  <si>
    <t>622184********78547</t>
  </si>
  <si>
    <t>1815****816</t>
  </si>
  <si>
    <t>26</t>
  </si>
  <si>
    <t>沈在常</t>
  </si>
  <si>
    <t>352627********131X</t>
  </si>
  <si>
    <t>622184********78729</t>
  </si>
  <si>
    <t>1895****122</t>
  </si>
  <si>
    <t>27</t>
  </si>
  <si>
    <t>邹明隆</t>
  </si>
  <si>
    <t>352627********1337</t>
  </si>
  <si>
    <t>622184********78406</t>
  </si>
  <si>
    <t>1395****606</t>
  </si>
  <si>
    <t>28</t>
  </si>
  <si>
    <t>沈炎生</t>
  </si>
  <si>
    <t>622184********77135</t>
  </si>
  <si>
    <t>1839****291</t>
  </si>
  <si>
    <t>29</t>
  </si>
  <si>
    <t>沈勇生</t>
  </si>
  <si>
    <t>622184********77226</t>
  </si>
  <si>
    <t>1895****517</t>
  </si>
  <si>
    <t>30</t>
  </si>
  <si>
    <t>黄盛生</t>
  </si>
  <si>
    <t>622184********78919</t>
  </si>
  <si>
    <t>1345****118</t>
  </si>
  <si>
    <t>31</t>
  </si>
  <si>
    <t>沈在彪</t>
  </si>
  <si>
    <t>622184********78372</t>
  </si>
  <si>
    <t>1665****898</t>
  </si>
  <si>
    <t>32</t>
  </si>
  <si>
    <t>罗贻峰</t>
  </si>
  <si>
    <t>622184********55767</t>
  </si>
  <si>
    <t>1355****083</t>
  </si>
  <si>
    <t>33</t>
  </si>
  <si>
    <t>邹元生</t>
  </si>
  <si>
    <t>622184********77788</t>
  </si>
  <si>
    <t>1395****691</t>
  </si>
  <si>
    <t>山龙2</t>
  </si>
  <si>
    <t>34</t>
  </si>
  <si>
    <t>邹国财</t>
  </si>
  <si>
    <t>622184********78505</t>
  </si>
  <si>
    <t>35</t>
  </si>
  <si>
    <t>沈在遂</t>
  </si>
  <si>
    <t>622184********78489</t>
  </si>
  <si>
    <t>1595****113</t>
  </si>
  <si>
    <t>36</t>
  </si>
  <si>
    <t>沈树生</t>
  </si>
  <si>
    <t>622184********77754</t>
  </si>
  <si>
    <t>1345****120</t>
  </si>
  <si>
    <t>37</t>
  </si>
  <si>
    <t>沈水头</t>
  </si>
  <si>
    <t>352627********1314</t>
  </si>
  <si>
    <t>622184********77689</t>
  </si>
  <si>
    <t>1350****768</t>
  </si>
  <si>
    <t>38</t>
  </si>
  <si>
    <t>沈朝昌</t>
  </si>
  <si>
    <t>622184********77119</t>
  </si>
  <si>
    <t>1508****498</t>
  </si>
  <si>
    <t>39</t>
  </si>
  <si>
    <t>邹菊群</t>
  </si>
  <si>
    <t>352627********1324</t>
  </si>
  <si>
    <t>622184********78679</t>
  </si>
  <si>
    <t>1470****328</t>
  </si>
  <si>
    <t>40</t>
  </si>
  <si>
    <t>邹旺生</t>
  </si>
  <si>
    <t>622184********07622</t>
  </si>
  <si>
    <t>1805****410</t>
  </si>
  <si>
    <t>41</t>
  </si>
  <si>
    <t>沈君火</t>
  </si>
  <si>
    <t>352627********1331</t>
  </si>
  <si>
    <t>622184********78349</t>
  </si>
  <si>
    <t>1534****751</t>
  </si>
  <si>
    <t>42</t>
  </si>
  <si>
    <t>黄啟明</t>
  </si>
  <si>
    <t>352627********1310</t>
  </si>
  <si>
    <t>622184********87720</t>
  </si>
  <si>
    <t>1359****743</t>
  </si>
  <si>
    <t>石丰1</t>
  </si>
  <si>
    <t>43</t>
  </si>
  <si>
    <t>黄树生</t>
  </si>
  <si>
    <t>622184********86565</t>
  </si>
  <si>
    <t>1385****972</t>
  </si>
  <si>
    <t>44</t>
  </si>
  <si>
    <t>罗培福</t>
  </si>
  <si>
    <t>352627********1330</t>
  </si>
  <si>
    <t>622823********59571</t>
  </si>
  <si>
    <t>1588****827</t>
  </si>
  <si>
    <t>45</t>
  </si>
  <si>
    <t>李治春</t>
  </si>
  <si>
    <t>622184********85393</t>
  </si>
  <si>
    <t>1596****594</t>
  </si>
  <si>
    <t>46</t>
  </si>
  <si>
    <t>李治俭</t>
  </si>
  <si>
    <t>622184********85237</t>
  </si>
  <si>
    <t>1359****694</t>
  </si>
  <si>
    <t>47</t>
  </si>
  <si>
    <t>罗炳瑶</t>
  </si>
  <si>
    <t>622184********86581</t>
  </si>
  <si>
    <t>1385****841</t>
  </si>
  <si>
    <t>48</t>
  </si>
  <si>
    <t>江盛君</t>
  </si>
  <si>
    <t>352627********1339</t>
  </si>
  <si>
    <t>622184********87290</t>
  </si>
  <si>
    <t>1876****549</t>
  </si>
  <si>
    <t>49</t>
  </si>
  <si>
    <t>罗炳桐</t>
  </si>
  <si>
    <t>622184********79636</t>
  </si>
  <si>
    <t>1335****545</t>
  </si>
  <si>
    <t>50</t>
  </si>
  <si>
    <t>江盛文</t>
  </si>
  <si>
    <t>622184********87373</t>
  </si>
  <si>
    <t>1508****959</t>
  </si>
  <si>
    <t>51</t>
  </si>
  <si>
    <t>李安龙</t>
  </si>
  <si>
    <t>622184********79495</t>
  </si>
  <si>
    <t>1596****33</t>
  </si>
  <si>
    <t>52</t>
  </si>
  <si>
    <t>黄九生</t>
  </si>
  <si>
    <t>622184********86011</t>
  </si>
  <si>
    <t>1385****248</t>
  </si>
  <si>
    <t>石丰2</t>
  </si>
  <si>
    <t>53</t>
  </si>
  <si>
    <t>邱国贤</t>
  </si>
  <si>
    <t>622184********86193</t>
  </si>
  <si>
    <t>1302****486</t>
  </si>
  <si>
    <t>54</t>
  </si>
  <si>
    <t>黄海祥</t>
  </si>
  <si>
    <t>622184********86706</t>
  </si>
  <si>
    <t>1395****742</t>
  </si>
  <si>
    <t>55</t>
  </si>
  <si>
    <t>李华珍</t>
  </si>
  <si>
    <t>352627********1343</t>
  </si>
  <si>
    <t>622184********34169</t>
  </si>
  <si>
    <t>1505****712</t>
  </si>
  <si>
    <t>上江1</t>
  </si>
  <si>
    <t>56</t>
  </si>
  <si>
    <t>江仁义</t>
  </si>
  <si>
    <t>352627********1334</t>
  </si>
  <si>
    <t>622184********39713</t>
  </si>
  <si>
    <t>1839****762</t>
  </si>
  <si>
    <t>57</t>
  </si>
  <si>
    <t>伍永鑫</t>
  </si>
  <si>
    <t>352627********1335</t>
  </si>
  <si>
    <t>622184********35810</t>
  </si>
  <si>
    <t>1386****395</t>
  </si>
  <si>
    <t>58</t>
  </si>
  <si>
    <t>陈祖亮</t>
  </si>
  <si>
    <t>622184********35273</t>
  </si>
  <si>
    <t>1526****601</t>
  </si>
  <si>
    <t>59</t>
  </si>
  <si>
    <t>陈宗荣</t>
  </si>
  <si>
    <t>352627********1332</t>
  </si>
  <si>
    <t>622184********35331</t>
  </si>
  <si>
    <t>1395****405</t>
  </si>
  <si>
    <t>60</t>
  </si>
  <si>
    <t>李安文</t>
  </si>
  <si>
    <t>622184********69348</t>
  </si>
  <si>
    <t>1386****350</t>
  </si>
  <si>
    <t>61</t>
  </si>
  <si>
    <t>伍宗明</t>
  </si>
  <si>
    <t>622184********69504</t>
  </si>
  <si>
    <t>1345****368</t>
  </si>
  <si>
    <t>62</t>
  </si>
  <si>
    <t>孔庆丰</t>
  </si>
  <si>
    <t>352627********133X</t>
  </si>
  <si>
    <t>622184********37345</t>
  </si>
  <si>
    <t>1588****135</t>
  </si>
  <si>
    <t>63</t>
  </si>
  <si>
    <t>孔庆旺</t>
  </si>
  <si>
    <t>622184********37303</t>
  </si>
  <si>
    <t>1385****233</t>
  </si>
  <si>
    <t>64</t>
  </si>
  <si>
    <t>童长旺</t>
  </si>
  <si>
    <t>352627********1319</t>
  </si>
  <si>
    <t>622184********70338</t>
  </si>
  <si>
    <t>1586****299</t>
  </si>
  <si>
    <t>65</t>
  </si>
  <si>
    <t>李广东</t>
  </si>
  <si>
    <t>622184********69439</t>
  </si>
  <si>
    <t>1586****178</t>
  </si>
  <si>
    <t>上江2</t>
  </si>
  <si>
    <t>66</t>
  </si>
  <si>
    <t>伍碧云</t>
  </si>
  <si>
    <t>352627********1320</t>
  </si>
  <si>
    <t>622184********34672</t>
  </si>
  <si>
    <t>1665****991</t>
  </si>
  <si>
    <t>67</t>
  </si>
  <si>
    <t>黄新忠</t>
  </si>
  <si>
    <t>622184********71179</t>
  </si>
  <si>
    <t>1385****177</t>
  </si>
  <si>
    <t>68</t>
  </si>
  <si>
    <t>江建平</t>
  </si>
  <si>
    <t>360781********3622</t>
  </si>
  <si>
    <t>623036********44145</t>
  </si>
  <si>
    <t>1520****206</t>
  </si>
  <si>
    <t>孙台</t>
  </si>
  <si>
    <t>69</t>
  </si>
  <si>
    <t>揭水林</t>
  </si>
  <si>
    <t>622184********63796</t>
  </si>
  <si>
    <t>1379****068</t>
  </si>
  <si>
    <t>70</t>
  </si>
  <si>
    <t>陈修合</t>
  </si>
  <si>
    <t>352627********135X</t>
  </si>
  <si>
    <t>622184********74561</t>
  </si>
  <si>
    <t>1876****172</t>
  </si>
  <si>
    <t>71</t>
  </si>
  <si>
    <t>沈君伟</t>
  </si>
  <si>
    <t>622184********79594</t>
  </si>
  <si>
    <t>1386****258</t>
  </si>
  <si>
    <t>富坪1</t>
  </si>
  <si>
    <t>72</t>
  </si>
  <si>
    <t>沈君坤</t>
  </si>
  <si>
    <t>622184********79644</t>
  </si>
  <si>
    <t>1895****381</t>
  </si>
  <si>
    <t>73</t>
  </si>
  <si>
    <t>沈在银</t>
  </si>
  <si>
    <t>622184********79180</t>
  </si>
  <si>
    <t>1386****485</t>
  </si>
  <si>
    <t>74</t>
  </si>
  <si>
    <t>沈在勤</t>
  </si>
  <si>
    <t>622184********79677</t>
  </si>
  <si>
    <t>1385****039</t>
  </si>
  <si>
    <t>75</t>
  </si>
  <si>
    <t>沈君洪</t>
  </si>
  <si>
    <t>622184********79214</t>
  </si>
  <si>
    <t>1345****518</t>
  </si>
  <si>
    <t>76</t>
  </si>
  <si>
    <t>魏开群</t>
  </si>
  <si>
    <t>350825********5029</t>
  </si>
  <si>
    <t>622184********79347</t>
  </si>
  <si>
    <t>1395****501</t>
  </si>
  <si>
    <t>77</t>
  </si>
  <si>
    <t>沈在良</t>
  </si>
  <si>
    <t>1355****032</t>
  </si>
  <si>
    <t>78</t>
  </si>
  <si>
    <t>沈君跃</t>
  </si>
  <si>
    <t>622184********79552</t>
  </si>
  <si>
    <t>1386****289</t>
  </si>
  <si>
    <t>79</t>
  </si>
  <si>
    <t>沈在武</t>
  </si>
  <si>
    <t>622184********78927</t>
  </si>
  <si>
    <t>1395****279</t>
  </si>
  <si>
    <t>80</t>
  </si>
  <si>
    <t>陈凤连</t>
  </si>
  <si>
    <t>352627********1321</t>
  </si>
  <si>
    <t>622184********81681</t>
  </si>
  <si>
    <t>1516****258</t>
  </si>
  <si>
    <t>81</t>
  </si>
  <si>
    <t>沈在友</t>
  </si>
  <si>
    <t>622184********08091</t>
  </si>
  <si>
    <t>1317****090</t>
  </si>
  <si>
    <t>富坪2</t>
  </si>
  <si>
    <t>82</t>
  </si>
  <si>
    <t>黄富生</t>
  </si>
  <si>
    <t>622184********08513</t>
  </si>
  <si>
    <t>1335****804</t>
  </si>
  <si>
    <t>83</t>
  </si>
  <si>
    <t>陈生炎</t>
  </si>
  <si>
    <t>622184********82424</t>
  </si>
  <si>
    <t>1815****906</t>
  </si>
  <si>
    <t>84</t>
  </si>
  <si>
    <t>吴振业</t>
  </si>
  <si>
    <t>352627********0018</t>
  </si>
  <si>
    <t>622184********56542</t>
  </si>
  <si>
    <t>1876****373</t>
  </si>
  <si>
    <t>85</t>
  </si>
  <si>
    <t>陈广金</t>
  </si>
  <si>
    <t>622184********08554</t>
  </si>
  <si>
    <t>1935****163</t>
  </si>
  <si>
    <t>86</t>
  </si>
  <si>
    <t>沈在亮</t>
  </si>
  <si>
    <t>622184********07986</t>
  </si>
  <si>
    <t>1365****930</t>
  </si>
  <si>
    <t>87</t>
  </si>
  <si>
    <t>陈雪招</t>
  </si>
  <si>
    <t>622184********79164</t>
  </si>
  <si>
    <t>1839****217</t>
  </si>
  <si>
    <t>88</t>
  </si>
  <si>
    <t>沈在富</t>
  </si>
  <si>
    <t>622184********78893</t>
  </si>
  <si>
    <t>1359****281</t>
  </si>
  <si>
    <t>89</t>
  </si>
  <si>
    <t>李勇生</t>
  </si>
  <si>
    <t>622184********82986</t>
  </si>
  <si>
    <t>1345****921</t>
  </si>
  <si>
    <t>90</t>
  </si>
  <si>
    <t>黄金政</t>
  </si>
  <si>
    <t>622184********82093</t>
  </si>
  <si>
    <t>1385****403</t>
  </si>
  <si>
    <t>91</t>
  </si>
  <si>
    <t>黄金财</t>
  </si>
  <si>
    <t>622184********82184</t>
  </si>
  <si>
    <t>1368****021</t>
  </si>
  <si>
    <t>富坪3</t>
  </si>
  <si>
    <t>92</t>
  </si>
  <si>
    <t>林善仁</t>
  </si>
  <si>
    <t>352627********001X</t>
  </si>
  <si>
    <t>623036********79301</t>
  </si>
  <si>
    <t>1895****373</t>
  </si>
  <si>
    <t>93</t>
  </si>
  <si>
    <t>李治发</t>
  </si>
  <si>
    <t>622184********56245</t>
  </si>
  <si>
    <t>1735****729</t>
  </si>
  <si>
    <t>94</t>
  </si>
  <si>
    <t>童文祥</t>
  </si>
  <si>
    <t>622184********80113</t>
  </si>
  <si>
    <t>1470****431</t>
  </si>
  <si>
    <t>95</t>
  </si>
  <si>
    <t>李齐荣</t>
  </si>
  <si>
    <t>622184********83133</t>
  </si>
  <si>
    <t>1508****382</t>
  </si>
  <si>
    <t>96</t>
  </si>
  <si>
    <t>李齐南</t>
  </si>
  <si>
    <t>622184********83059</t>
  </si>
  <si>
    <t>1508****489</t>
  </si>
  <si>
    <t>97</t>
  </si>
  <si>
    <t>马振金</t>
  </si>
  <si>
    <t>622184********83455</t>
  </si>
  <si>
    <t>1876****375</t>
  </si>
  <si>
    <t>98</t>
  </si>
  <si>
    <t>李水养</t>
  </si>
  <si>
    <t>622184********83737</t>
  </si>
  <si>
    <t>1520****629</t>
  </si>
  <si>
    <t>99</t>
  </si>
  <si>
    <t>李桃生</t>
  </si>
  <si>
    <t>622184********83018</t>
  </si>
  <si>
    <t>1470****514</t>
  </si>
  <si>
    <t>100</t>
  </si>
  <si>
    <t>李齐松</t>
  </si>
  <si>
    <t>352627********1352</t>
  </si>
  <si>
    <t>622184********83570</t>
  </si>
  <si>
    <t>1586****428</t>
  </si>
  <si>
    <t>101</t>
  </si>
  <si>
    <t>李齐境</t>
  </si>
  <si>
    <t>622184********82952</t>
  </si>
  <si>
    <t>1515****285</t>
  </si>
  <si>
    <t>富坪4</t>
  </si>
  <si>
    <t>102</t>
  </si>
  <si>
    <t>李齐春</t>
  </si>
  <si>
    <t>622184********83471</t>
  </si>
  <si>
    <t>1386****158</t>
  </si>
  <si>
    <t>103</t>
  </si>
  <si>
    <t>李齐文</t>
  </si>
  <si>
    <t>622184********83489</t>
  </si>
  <si>
    <t>1368****046</t>
  </si>
  <si>
    <t>104</t>
  </si>
  <si>
    <t>李长生</t>
  </si>
  <si>
    <t>622184********83521</t>
  </si>
  <si>
    <t>1359****573</t>
  </si>
  <si>
    <t>105</t>
  </si>
  <si>
    <t>李治和</t>
  </si>
  <si>
    <t>622184********83125</t>
  </si>
  <si>
    <t>1505****971</t>
  </si>
  <si>
    <t>106</t>
  </si>
  <si>
    <t>李治顺</t>
  </si>
  <si>
    <t>622184********08737</t>
  </si>
  <si>
    <t>1385****791</t>
  </si>
  <si>
    <t>107</t>
  </si>
  <si>
    <t>李治明</t>
  </si>
  <si>
    <t>1839****358</t>
  </si>
  <si>
    <t>108</t>
  </si>
  <si>
    <t>李齐禄</t>
  </si>
  <si>
    <t>622184********83679</t>
  </si>
  <si>
    <t>1355****136</t>
  </si>
  <si>
    <t>109</t>
  </si>
  <si>
    <t>马秀英</t>
  </si>
  <si>
    <t>352627********1328</t>
  </si>
  <si>
    <t>622184********82911</t>
  </si>
  <si>
    <t>1395****226</t>
  </si>
  <si>
    <t>110</t>
  </si>
  <si>
    <t>陈炎辉</t>
  </si>
  <si>
    <t>622184********82507</t>
  </si>
  <si>
    <t>1332****893</t>
  </si>
  <si>
    <t>111</t>
  </si>
  <si>
    <t>罗云华</t>
  </si>
  <si>
    <t>352627********1322</t>
  </si>
  <si>
    <t>622184********82432</t>
  </si>
  <si>
    <t>1508****589</t>
  </si>
  <si>
    <t>富坪5</t>
  </si>
  <si>
    <t>112</t>
  </si>
  <si>
    <t>沈在雄</t>
  </si>
  <si>
    <t>622184********79743</t>
  </si>
  <si>
    <t>1345****124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</si>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</sst>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sz val="11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"/>
  <sheetViews>
    <sheetView tabSelected="1" zoomScale="130" zoomScaleNormal="130" workbookViewId="0">
      <selection activeCell="O9" sqref="O9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9.11111111111111" style="1" customWidth="1"/>
    <col min="14" max="14" width="8.22222222222222" style="1" customWidth="1"/>
    <col min="15" max="16384" width="10" style="1"/>
  </cols>
  <sheetData>
    <row r="1" s="1" customFormat="1" ht="4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" customHeight="1" spans="1:14">
      <c r="A2" s="4" t="s">
        <v>1</v>
      </c>
      <c r="B2" s="4" t="s">
        <v>2</v>
      </c>
      <c r="C2" s="5"/>
      <c r="D2" s="5"/>
      <c r="E2" s="5"/>
      <c r="F2" s="4" t="s">
        <v>3</v>
      </c>
      <c r="G2" s="5"/>
      <c r="H2" s="5"/>
      <c r="I2" s="5"/>
      <c r="J2" s="5"/>
      <c r="K2" s="5"/>
      <c r="L2" s="5"/>
      <c r="M2" s="5"/>
      <c r="N2" s="6" t="s">
        <v>4</v>
      </c>
    </row>
    <row r="3" s="1" customFormat="1" ht="17.5" customHeight="1" spans="1:14">
      <c r="A3" s="5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5"/>
      <c r="I3" s="4" t="s">
        <v>11</v>
      </c>
      <c r="J3" s="5"/>
      <c r="K3" s="4" t="s">
        <v>12</v>
      </c>
      <c r="L3" s="5"/>
      <c r="M3" s="4" t="s">
        <v>13</v>
      </c>
      <c r="N3" s="7"/>
    </row>
    <row r="4" s="1" customFormat="1" ht="29" customHeight="1" spans="1:14">
      <c r="A4" s="5"/>
      <c r="B4" s="5"/>
      <c r="C4" s="5"/>
      <c r="D4" s="5"/>
      <c r="E4" s="5"/>
      <c r="F4" s="5"/>
      <c r="G4" s="4" t="s">
        <v>14</v>
      </c>
      <c r="H4" s="4" t="s">
        <v>15</v>
      </c>
      <c r="I4" s="4" t="s">
        <v>14</v>
      </c>
      <c r="J4" s="4" t="s">
        <v>15</v>
      </c>
      <c r="K4" s="4" t="s">
        <v>14</v>
      </c>
      <c r="L4" s="4" t="s">
        <v>15</v>
      </c>
      <c r="M4" s="5"/>
      <c r="N4" s="8"/>
    </row>
    <row r="5" s="1" customFormat="1" ht="20" customHeight="1" spans="1:14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4">
        <v>13.5</v>
      </c>
      <c r="H5" s="4">
        <f>G5*23</f>
        <v>310.5</v>
      </c>
      <c r="I5" s="4"/>
      <c r="J5" s="4"/>
      <c r="K5" s="4">
        <v>13.5</v>
      </c>
      <c r="L5" s="4">
        <f>K5*23</f>
        <v>310.5</v>
      </c>
      <c r="M5" s="9">
        <f>H5+L5</f>
        <v>621</v>
      </c>
      <c r="N5" s="8" t="s">
        <v>22</v>
      </c>
    </row>
    <row r="6" s="1" customFormat="1" ht="20" customHeight="1" spans="1:14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21</v>
      </c>
      <c r="G6" s="4">
        <v>2</v>
      </c>
      <c r="H6" s="4">
        <f t="shared" ref="H6:H12" si="0">G6*23</f>
        <v>46</v>
      </c>
      <c r="I6" s="4"/>
      <c r="J6" s="4"/>
      <c r="K6" s="4">
        <v>2</v>
      </c>
      <c r="L6" s="4">
        <f t="shared" ref="L6:L12" si="1">K6*23</f>
        <v>46</v>
      </c>
      <c r="M6" s="9">
        <f t="shared" ref="M6:M11" si="2">H6+L6</f>
        <v>92</v>
      </c>
      <c r="N6" s="8" t="s">
        <v>22</v>
      </c>
    </row>
    <row r="7" s="1" customFormat="1" ht="20" customHeight="1" spans="1:14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21</v>
      </c>
      <c r="G7" s="4">
        <v>9.8</v>
      </c>
      <c r="H7" s="4">
        <f t="shared" si="0"/>
        <v>225.4</v>
      </c>
      <c r="I7" s="4"/>
      <c r="J7" s="4"/>
      <c r="K7" s="4">
        <v>9.8</v>
      </c>
      <c r="L7" s="4">
        <f t="shared" si="1"/>
        <v>225.4</v>
      </c>
      <c r="M7" s="10">
        <f t="shared" si="2"/>
        <v>450.8</v>
      </c>
      <c r="N7" s="8" t="s">
        <v>22</v>
      </c>
    </row>
    <row r="8" s="1" customFormat="1" ht="20" customHeight="1" spans="1:14">
      <c r="A8" s="5" t="s">
        <v>33</v>
      </c>
      <c r="B8" s="5" t="s">
        <v>34</v>
      </c>
      <c r="C8" s="5" t="s">
        <v>18</v>
      </c>
      <c r="D8" s="5" t="s">
        <v>35</v>
      </c>
      <c r="E8" s="5" t="s">
        <v>36</v>
      </c>
      <c r="F8" s="5" t="s">
        <v>21</v>
      </c>
      <c r="G8" s="4">
        <v>4.1</v>
      </c>
      <c r="H8" s="4">
        <f t="shared" si="0"/>
        <v>94.3</v>
      </c>
      <c r="I8" s="4"/>
      <c r="J8" s="4"/>
      <c r="K8" s="4">
        <v>4.1</v>
      </c>
      <c r="L8" s="4">
        <f t="shared" si="1"/>
        <v>94.3</v>
      </c>
      <c r="M8" s="10">
        <f t="shared" si="2"/>
        <v>188.6</v>
      </c>
      <c r="N8" s="8" t="s">
        <v>22</v>
      </c>
    </row>
    <row r="9" s="1" customFormat="1" ht="20" customHeight="1" spans="1:14">
      <c r="A9" s="5" t="s">
        <v>37</v>
      </c>
      <c r="B9" s="5" t="s">
        <v>38</v>
      </c>
      <c r="C9" s="5" t="s">
        <v>30</v>
      </c>
      <c r="D9" s="5" t="s">
        <v>39</v>
      </c>
      <c r="E9" s="5" t="s">
        <v>40</v>
      </c>
      <c r="F9" s="5" t="s">
        <v>21</v>
      </c>
      <c r="G9" s="4">
        <v>15.2</v>
      </c>
      <c r="H9" s="4">
        <f t="shared" si="0"/>
        <v>349.6</v>
      </c>
      <c r="I9" s="4"/>
      <c r="J9" s="4"/>
      <c r="K9" s="4">
        <v>15.2</v>
      </c>
      <c r="L9" s="4">
        <f t="shared" si="1"/>
        <v>349.6</v>
      </c>
      <c r="M9" s="10">
        <f t="shared" si="2"/>
        <v>699.2</v>
      </c>
      <c r="N9" s="8" t="s">
        <v>22</v>
      </c>
    </row>
    <row r="10" s="1" customFormat="1" ht="20" customHeight="1" spans="1:14">
      <c r="A10" s="5" t="s">
        <v>41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21</v>
      </c>
      <c r="G10" s="4">
        <v>4.5</v>
      </c>
      <c r="H10" s="4">
        <f t="shared" si="0"/>
        <v>103.5</v>
      </c>
      <c r="I10" s="4"/>
      <c r="J10" s="4"/>
      <c r="K10" s="4">
        <v>4.5</v>
      </c>
      <c r="L10" s="4">
        <f t="shared" si="1"/>
        <v>103.5</v>
      </c>
      <c r="M10" s="9">
        <f t="shared" si="2"/>
        <v>207</v>
      </c>
      <c r="N10" s="8" t="s">
        <v>22</v>
      </c>
    </row>
    <row r="11" s="1" customFormat="1" ht="20" customHeight="1" spans="1:14">
      <c r="A11" s="5" t="s">
        <v>46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21</v>
      </c>
      <c r="G11" s="4">
        <v>2</v>
      </c>
      <c r="H11" s="4">
        <f t="shared" si="0"/>
        <v>46</v>
      </c>
      <c r="I11" s="4"/>
      <c r="J11" s="4"/>
      <c r="K11" s="4">
        <v>2</v>
      </c>
      <c r="L11" s="4">
        <f t="shared" si="1"/>
        <v>46</v>
      </c>
      <c r="M11" s="9">
        <f t="shared" si="2"/>
        <v>92</v>
      </c>
      <c r="N11" s="8" t="s">
        <v>22</v>
      </c>
    </row>
    <row r="12" s="1" customFormat="1" ht="20" customHeight="1" spans="1:14">
      <c r="A12" s="5" t="s">
        <v>51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21</v>
      </c>
      <c r="G12" s="4">
        <v>15.1</v>
      </c>
      <c r="H12" s="4">
        <f t="shared" si="0"/>
        <v>347.3</v>
      </c>
      <c r="I12" s="4"/>
      <c r="J12" s="4"/>
      <c r="K12" s="4">
        <v>15.1</v>
      </c>
      <c r="L12" s="4">
        <f t="shared" si="1"/>
        <v>347.3</v>
      </c>
      <c r="M12" s="10">
        <f t="shared" ref="M12:M27" si="3">H12+L12</f>
        <v>694.6</v>
      </c>
      <c r="N12" s="8" t="s">
        <v>56</v>
      </c>
    </row>
    <row r="13" s="1" customFormat="1" ht="20" customHeight="1" spans="1:14">
      <c r="A13" s="5" t="s">
        <v>57</v>
      </c>
      <c r="B13" s="5" t="s">
        <v>58</v>
      </c>
      <c r="C13" s="5" t="s">
        <v>59</v>
      </c>
      <c r="D13" s="5" t="s">
        <v>60</v>
      </c>
      <c r="E13" s="5" t="s">
        <v>61</v>
      </c>
      <c r="F13" s="5" t="s">
        <v>21</v>
      </c>
      <c r="G13" s="4">
        <v>10.2</v>
      </c>
      <c r="H13" s="4">
        <f t="shared" ref="H13:H27" si="4">G13*23</f>
        <v>234.6</v>
      </c>
      <c r="I13" s="4"/>
      <c r="J13" s="4"/>
      <c r="K13" s="4">
        <v>10.2</v>
      </c>
      <c r="L13" s="4">
        <f t="shared" ref="L13:L27" si="5">K13*23</f>
        <v>234.6</v>
      </c>
      <c r="M13" s="10">
        <f t="shared" si="3"/>
        <v>469.2</v>
      </c>
      <c r="N13" s="8" t="s">
        <v>56</v>
      </c>
    </row>
    <row r="14" s="1" customFormat="1" ht="20" customHeight="1" spans="1: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  <c r="F14" s="5" t="s">
        <v>21</v>
      </c>
      <c r="G14" s="4">
        <v>2.5</v>
      </c>
      <c r="H14" s="4">
        <f t="shared" si="4"/>
        <v>57.5</v>
      </c>
      <c r="I14" s="4"/>
      <c r="J14" s="4"/>
      <c r="K14" s="4">
        <v>2.5</v>
      </c>
      <c r="L14" s="4">
        <f t="shared" si="5"/>
        <v>57.5</v>
      </c>
      <c r="M14" s="9">
        <f t="shared" si="3"/>
        <v>115</v>
      </c>
      <c r="N14" s="8" t="s">
        <v>56</v>
      </c>
    </row>
    <row r="15" s="1" customFormat="1" ht="20" customHeight="1" spans="1:14">
      <c r="A15" s="5" t="s">
        <v>67</v>
      </c>
      <c r="B15" s="5" t="s">
        <v>68</v>
      </c>
      <c r="C15" s="5" t="s">
        <v>30</v>
      </c>
      <c r="D15" s="5" t="s">
        <v>69</v>
      </c>
      <c r="E15" s="5" t="s">
        <v>70</v>
      </c>
      <c r="F15" s="5" t="s">
        <v>21</v>
      </c>
      <c r="G15" s="4">
        <v>20.7</v>
      </c>
      <c r="H15" s="4">
        <f t="shared" si="4"/>
        <v>476.1</v>
      </c>
      <c r="I15" s="4"/>
      <c r="J15" s="4"/>
      <c r="K15" s="4">
        <v>20.7</v>
      </c>
      <c r="L15" s="4">
        <f t="shared" si="5"/>
        <v>476.1</v>
      </c>
      <c r="M15" s="10">
        <f t="shared" si="3"/>
        <v>952.2</v>
      </c>
      <c r="N15" s="8" t="s">
        <v>56</v>
      </c>
    </row>
    <row r="16" s="1" customFormat="1" ht="20" customHeight="1" spans="1:14">
      <c r="A16" s="5" t="s">
        <v>71</v>
      </c>
      <c r="B16" s="5" t="s">
        <v>72</v>
      </c>
      <c r="C16" s="5" t="s">
        <v>73</v>
      </c>
      <c r="D16" s="5" t="s">
        <v>74</v>
      </c>
      <c r="E16" s="5" t="s">
        <v>75</v>
      </c>
      <c r="F16" s="5" t="s">
        <v>21</v>
      </c>
      <c r="G16" s="4">
        <v>23.4</v>
      </c>
      <c r="H16" s="4">
        <f t="shared" si="4"/>
        <v>538.2</v>
      </c>
      <c r="I16" s="4"/>
      <c r="J16" s="4"/>
      <c r="K16" s="4">
        <v>23.4</v>
      </c>
      <c r="L16" s="4">
        <f t="shared" si="5"/>
        <v>538.2</v>
      </c>
      <c r="M16" s="10">
        <f t="shared" si="3"/>
        <v>1076.4</v>
      </c>
      <c r="N16" s="8" t="s">
        <v>56</v>
      </c>
    </row>
    <row r="17" s="1" customFormat="1" ht="20" customHeight="1" spans="1:14">
      <c r="A17" s="5" t="s">
        <v>76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21</v>
      </c>
      <c r="G17" s="4">
        <v>3</v>
      </c>
      <c r="H17" s="4">
        <f t="shared" si="4"/>
        <v>69</v>
      </c>
      <c r="I17" s="4"/>
      <c r="J17" s="4"/>
      <c r="K17" s="4">
        <v>3</v>
      </c>
      <c r="L17" s="4">
        <f t="shared" si="5"/>
        <v>69</v>
      </c>
      <c r="M17" s="9">
        <f t="shared" si="3"/>
        <v>138</v>
      </c>
      <c r="N17" s="8" t="s">
        <v>56</v>
      </c>
    </row>
    <row r="18" s="1" customFormat="1" ht="20" customHeight="1" spans="1:14">
      <c r="A18" s="5" t="s">
        <v>81</v>
      </c>
      <c r="B18" s="5" t="s">
        <v>82</v>
      </c>
      <c r="C18" s="5" t="s">
        <v>83</v>
      </c>
      <c r="D18" s="5" t="s">
        <v>84</v>
      </c>
      <c r="E18" s="5" t="s">
        <v>85</v>
      </c>
      <c r="F18" s="5" t="s">
        <v>21</v>
      </c>
      <c r="G18" s="4">
        <v>6.3</v>
      </c>
      <c r="H18" s="4">
        <f t="shared" si="4"/>
        <v>144.9</v>
      </c>
      <c r="I18" s="4"/>
      <c r="J18" s="4"/>
      <c r="K18" s="4">
        <v>6.3</v>
      </c>
      <c r="L18" s="4">
        <f t="shared" si="5"/>
        <v>144.9</v>
      </c>
      <c r="M18" s="10">
        <f t="shared" si="3"/>
        <v>289.8</v>
      </c>
      <c r="N18" s="8" t="s">
        <v>56</v>
      </c>
    </row>
    <row r="19" s="1" customFormat="1" ht="20" customHeight="1" spans="1:14">
      <c r="A19" s="5" t="s">
        <v>86</v>
      </c>
      <c r="B19" s="5" t="s">
        <v>87</v>
      </c>
      <c r="C19" s="5" t="s">
        <v>73</v>
      </c>
      <c r="D19" s="5" t="s">
        <v>88</v>
      </c>
      <c r="E19" s="5" t="s">
        <v>89</v>
      </c>
      <c r="F19" s="5" t="s">
        <v>21</v>
      </c>
      <c r="G19" s="4">
        <v>10.8</v>
      </c>
      <c r="H19" s="4">
        <f t="shared" si="4"/>
        <v>248.4</v>
      </c>
      <c r="I19" s="4"/>
      <c r="J19" s="4"/>
      <c r="K19" s="4">
        <v>10.8</v>
      </c>
      <c r="L19" s="4">
        <f t="shared" si="5"/>
        <v>248.4</v>
      </c>
      <c r="M19" s="10">
        <f t="shared" si="3"/>
        <v>496.8</v>
      </c>
      <c r="N19" s="8" t="s">
        <v>56</v>
      </c>
    </row>
    <row r="20" s="1" customFormat="1" ht="20" customHeight="1" spans="1:14">
      <c r="A20" s="5" t="s">
        <v>90</v>
      </c>
      <c r="B20" s="5" t="s">
        <v>91</v>
      </c>
      <c r="C20" s="5" t="s">
        <v>83</v>
      </c>
      <c r="D20" s="5" t="s">
        <v>92</v>
      </c>
      <c r="E20" s="5" t="s">
        <v>93</v>
      </c>
      <c r="F20" s="5" t="s">
        <v>21</v>
      </c>
      <c r="G20" s="4">
        <v>10.5</v>
      </c>
      <c r="H20" s="4">
        <f t="shared" si="4"/>
        <v>241.5</v>
      </c>
      <c r="I20" s="4"/>
      <c r="J20" s="4"/>
      <c r="K20" s="4">
        <v>10.5</v>
      </c>
      <c r="L20" s="4">
        <f t="shared" si="5"/>
        <v>241.5</v>
      </c>
      <c r="M20" s="9">
        <f t="shared" si="3"/>
        <v>483</v>
      </c>
      <c r="N20" s="8" t="s">
        <v>56</v>
      </c>
    </row>
    <row r="21" s="1" customFormat="1" ht="20" customHeight="1" spans="1:14">
      <c r="A21" s="5" t="s">
        <v>94</v>
      </c>
      <c r="B21" s="5" t="s">
        <v>95</v>
      </c>
      <c r="C21" s="5" t="s">
        <v>43</v>
      </c>
      <c r="D21" s="5" t="s">
        <v>96</v>
      </c>
      <c r="E21" s="5" t="s">
        <v>97</v>
      </c>
      <c r="F21" s="5" t="s">
        <v>21</v>
      </c>
      <c r="G21" s="4">
        <v>7.8</v>
      </c>
      <c r="H21" s="4">
        <f t="shared" si="4"/>
        <v>179.4</v>
      </c>
      <c r="I21" s="4"/>
      <c r="J21" s="4"/>
      <c r="K21" s="4">
        <v>7.8</v>
      </c>
      <c r="L21" s="4">
        <f t="shared" si="5"/>
        <v>179.4</v>
      </c>
      <c r="M21" s="10">
        <f t="shared" si="3"/>
        <v>358.8</v>
      </c>
      <c r="N21" s="8" t="s">
        <v>56</v>
      </c>
    </row>
    <row r="22" s="1" customFormat="1" ht="20" customHeight="1" spans="1:14">
      <c r="A22" s="5" t="s">
        <v>98</v>
      </c>
      <c r="B22" s="5" t="s">
        <v>99</v>
      </c>
      <c r="C22" s="5" t="s">
        <v>18</v>
      </c>
      <c r="D22" s="5" t="s">
        <v>100</v>
      </c>
      <c r="E22" s="5" t="s">
        <v>101</v>
      </c>
      <c r="F22" s="5" t="s">
        <v>21</v>
      </c>
      <c r="G22" s="4">
        <v>18.1</v>
      </c>
      <c r="H22" s="4">
        <f t="shared" si="4"/>
        <v>416.3</v>
      </c>
      <c r="I22" s="4"/>
      <c r="J22" s="4"/>
      <c r="K22" s="4">
        <v>18.1</v>
      </c>
      <c r="L22" s="4">
        <f t="shared" si="5"/>
        <v>416.3</v>
      </c>
      <c r="M22" s="10">
        <f t="shared" si="3"/>
        <v>832.6</v>
      </c>
      <c r="N22" s="8" t="s">
        <v>102</v>
      </c>
    </row>
    <row r="23" s="1" customFormat="1" ht="20" customHeight="1" spans="1:14">
      <c r="A23" s="5" t="s">
        <v>103</v>
      </c>
      <c r="B23" s="5" t="s">
        <v>104</v>
      </c>
      <c r="C23" s="5" t="s">
        <v>105</v>
      </c>
      <c r="D23" s="5" t="s">
        <v>106</v>
      </c>
      <c r="E23" s="5" t="s">
        <v>107</v>
      </c>
      <c r="F23" s="5" t="s">
        <v>21</v>
      </c>
      <c r="G23" s="4">
        <v>4.2</v>
      </c>
      <c r="H23" s="4">
        <f t="shared" si="4"/>
        <v>96.6</v>
      </c>
      <c r="I23" s="4"/>
      <c r="J23" s="4"/>
      <c r="K23" s="4">
        <v>4.2</v>
      </c>
      <c r="L23" s="4">
        <f t="shared" si="5"/>
        <v>96.6</v>
      </c>
      <c r="M23" s="10">
        <f t="shared" si="3"/>
        <v>193.2</v>
      </c>
      <c r="N23" s="8" t="s">
        <v>102</v>
      </c>
    </row>
    <row r="24" s="1" customFormat="1" ht="20" customHeight="1" spans="1:14">
      <c r="A24" s="5" t="s">
        <v>108</v>
      </c>
      <c r="B24" s="5" t="s">
        <v>109</v>
      </c>
      <c r="C24" s="5" t="s">
        <v>53</v>
      </c>
      <c r="D24" s="5" t="s">
        <v>110</v>
      </c>
      <c r="E24" s="5" t="s">
        <v>111</v>
      </c>
      <c r="F24" s="5" t="s">
        <v>21</v>
      </c>
      <c r="G24" s="4">
        <v>10.8</v>
      </c>
      <c r="H24" s="4">
        <f t="shared" si="4"/>
        <v>248.4</v>
      </c>
      <c r="I24" s="4"/>
      <c r="J24" s="4"/>
      <c r="K24" s="4">
        <v>10.8</v>
      </c>
      <c r="L24" s="4">
        <f t="shared" si="5"/>
        <v>248.4</v>
      </c>
      <c r="M24" s="10">
        <f t="shared" si="3"/>
        <v>496.8</v>
      </c>
      <c r="N24" s="8" t="s">
        <v>102</v>
      </c>
    </row>
    <row r="25" s="1" customFormat="1" ht="20" customHeight="1" spans="1:14">
      <c r="A25" s="5" t="s">
        <v>112</v>
      </c>
      <c r="B25" s="5" t="s">
        <v>113</v>
      </c>
      <c r="C25" s="5" t="s">
        <v>53</v>
      </c>
      <c r="D25" s="5" t="s">
        <v>114</v>
      </c>
      <c r="E25" s="5" t="s">
        <v>115</v>
      </c>
      <c r="F25" s="5" t="s">
        <v>21</v>
      </c>
      <c r="G25" s="4">
        <v>2</v>
      </c>
      <c r="H25" s="4">
        <f t="shared" si="4"/>
        <v>46</v>
      </c>
      <c r="I25" s="4"/>
      <c r="J25" s="4"/>
      <c r="K25" s="4">
        <v>2</v>
      </c>
      <c r="L25" s="4">
        <f t="shared" si="5"/>
        <v>46</v>
      </c>
      <c r="M25" s="9">
        <f t="shared" si="3"/>
        <v>92</v>
      </c>
      <c r="N25" s="8" t="s">
        <v>102</v>
      </c>
    </row>
    <row r="26" s="1" customFormat="1" ht="20" customHeight="1" spans="1:14">
      <c r="A26" s="5" t="s">
        <v>116</v>
      </c>
      <c r="B26" s="5" t="s">
        <v>117</v>
      </c>
      <c r="C26" s="5" t="s">
        <v>25</v>
      </c>
      <c r="D26" s="5" t="s">
        <v>118</v>
      </c>
      <c r="E26" s="5" t="s">
        <v>119</v>
      </c>
      <c r="F26" s="5" t="s">
        <v>21</v>
      </c>
      <c r="G26" s="4">
        <v>5</v>
      </c>
      <c r="H26" s="4">
        <f t="shared" si="4"/>
        <v>115</v>
      </c>
      <c r="I26" s="4"/>
      <c r="J26" s="4"/>
      <c r="K26" s="4">
        <v>5</v>
      </c>
      <c r="L26" s="4">
        <f t="shared" si="5"/>
        <v>115</v>
      </c>
      <c r="M26" s="9">
        <f t="shared" si="3"/>
        <v>230</v>
      </c>
      <c r="N26" s="8" t="s">
        <v>102</v>
      </c>
    </row>
    <row r="27" s="1" customFormat="1" ht="20" customHeight="1" spans="1:14">
      <c r="A27" s="5" t="s">
        <v>120</v>
      </c>
      <c r="B27" s="5" t="s">
        <v>121</v>
      </c>
      <c r="C27" s="5" t="s">
        <v>64</v>
      </c>
      <c r="D27" s="5" t="s">
        <v>122</v>
      </c>
      <c r="E27" s="5" t="s">
        <v>123</v>
      </c>
      <c r="F27" s="5" t="s">
        <v>21</v>
      </c>
      <c r="G27" s="11">
        <v>3.8</v>
      </c>
      <c r="H27" s="11">
        <f t="shared" si="4"/>
        <v>87.4</v>
      </c>
      <c r="I27" s="11"/>
      <c r="J27" s="5"/>
      <c r="K27" s="11">
        <v>3.8</v>
      </c>
      <c r="L27" s="11">
        <f t="shared" si="5"/>
        <v>87.4</v>
      </c>
      <c r="M27" s="11">
        <f t="shared" si="3"/>
        <v>174.8</v>
      </c>
      <c r="N27" s="5" t="s">
        <v>124</v>
      </c>
    </row>
    <row r="28" s="1" customFormat="1" ht="20" customHeight="1" spans="1:14">
      <c r="A28" s="5" t="s">
        <v>125</v>
      </c>
      <c r="B28" s="5" t="s">
        <v>126</v>
      </c>
      <c r="C28" s="5" t="s">
        <v>18</v>
      </c>
      <c r="D28" s="5" t="s">
        <v>127</v>
      </c>
      <c r="E28" s="5" t="s">
        <v>128</v>
      </c>
      <c r="F28" s="5" t="s">
        <v>21</v>
      </c>
      <c r="G28" s="11">
        <v>2.2</v>
      </c>
      <c r="H28" s="11">
        <f t="shared" ref="H28:H37" si="6">G28*23</f>
        <v>50.6</v>
      </c>
      <c r="I28" s="11"/>
      <c r="J28" s="5"/>
      <c r="K28" s="11">
        <v>2.2</v>
      </c>
      <c r="L28" s="11">
        <f t="shared" ref="L28:L37" si="7">K28*23</f>
        <v>50.6</v>
      </c>
      <c r="M28" s="11">
        <f t="shared" ref="M28:M59" si="8">H28+L28</f>
        <v>101.2</v>
      </c>
      <c r="N28" s="5" t="s">
        <v>124</v>
      </c>
    </row>
    <row r="29" s="1" customFormat="1" ht="20" customHeight="1" spans="1:14">
      <c r="A29" s="5" t="s">
        <v>129</v>
      </c>
      <c r="B29" s="5" t="s">
        <v>130</v>
      </c>
      <c r="C29" s="5" t="s">
        <v>25</v>
      </c>
      <c r="D29" s="5" t="s">
        <v>131</v>
      </c>
      <c r="E29" s="5" t="s">
        <v>132</v>
      </c>
      <c r="F29" s="5" t="s">
        <v>21</v>
      </c>
      <c r="G29" s="11">
        <v>2.3</v>
      </c>
      <c r="H29" s="11">
        <f t="shared" si="6"/>
        <v>52.9</v>
      </c>
      <c r="I29" s="11"/>
      <c r="J29" s="5"/>
      <c r="K29" s="11">
        <v>2.3</v>
      </c>
      <c r="L29" s="11">
        <f t="shared" si="7"/>
        <v>52.9</v>
      </c>
      <c r="M29" s="11">
        <f t="shared" si="8"/>
        <v>105.8</v>
      </c>
      <c r="N29" s="5" t="s">
        <v>124</v>
      </c>
    </row>
    <row r="30" s="1" customFormat="1" ht="20" customHeight="1" spans="1:14">
      <c r="A30" s="5" t="s">
        <v>133</v>
      </c>
      <c r="B30" s="5" t="s">
        <v>134</v>
      </c>
      <c r="C30" s="5" t="s">
        <v>135</v>
      </c>
      <c r="D30" s="5" t="s">
        <v>136</v>
      </c>
      <c r="E30" s="5" t="s">
        <v>137</v>
      </c>
      <c r="F30" s="5" t="s">
        <v>21</v>
      </c>
      <c r="G30" s="11">
        <v>4.2</v>
      </c>
      <c r="H30" s="11">
        <f t="shared" si="6"/>
        <v>96.6</v>
      </c>
      <c r="I30" s="11"/>
      <c r="J30" s="5"/>
      <c r="K30" s="11">
        <v>4.2</v>
      </c>
      <c r="L30" s="11">
        <f t="shared" si="7"/>
        <v>96.6</v>
      </c>
      <c r="M30" s="11">
        <f t="shared" si="8"/>
        <v>193.2</v>
      </c>
      <c r="N30" s="5" t="s">
        <v>124</v>
      </c>
    </row>
    <row r="31" s="1" customFormat="1" ht="20" customHeight="1" spans="1:14">
      <c r="A31" s="5" t="s">
        <v>138</v>
      </c>
      <c r="B31" s="5" t="s">
        <v>139</v>
      </c>
      <c r="C31" s="5" t="s">
        <v>140</v>
      </c>
      <c r="D31" s="5" t="s">
        <v>141</v>
      </c>
      <c r="E31" s="5" t="s">
        <v>142</v>
      </c>
      <c r="F31" s="5" t="s">
        <v>21</v>
      </c>
      <c r="G31" s="11">
        <v>2.1</v>
      </c>
      <c r="H31" s="11">
        <f t="shared" si="6"/>
        <v>48.3</v>
      </c>
      <c r="I31" s="11"/>
      <c r="J31" s="5"/>
      <c r="K31" s="11">
        <v>2.1</v>
      </c>
      <c r="L31" s="11">
        <f t="shared" si="7"/>
        <v>48.3</v>
      </c>
      <c r="M31" s="11">
        <f t="shared" si="8"/>
        <v>96.6</v>
      </c>
      <c r="N31" s="5" t="s">
        <v>124</v>
      </c>
    </row>
    <row r="32" s="1" customFormat="1" ht="20" customHeight="1" spans="1:14">
      <c r="A32" s="5" t="s">
        <v>143</v>
      </c>
      <c r="B32" s="5" t="s">
        <v>144</v>
      </c>
      <c r="C32" s="5" t="s">
        <v>53</v>
      </c>
      <c r="D32" s="5" t="s">
        <v>145</v>
      </c>
      <c r="E32" s="5" t="s">
        <v>146</v>
      </c>
      <c r="F32" s="5" t="s">
        <v>21</v>
      </c>
      <c r="G32" s="11">
        <v>5.1</v>
      </c>
      <c r="H32" s="11">
        <f t="shared" si="6"/>
        <v>117.3</v>
      </c>
      <c r="I32" s="11"/>
      <c r="J32" s="5"/>
      <c r="K32" s="11">
        <v>5.1</v>
      </c>
      <c r="L32" s="11">
        <f t="shared" si="7"/>
        <v>117.3</v>
      </c>
      <c r="M32" s="11">
        <f t="shared" si="8"/>
        <v>234.6</v>
      </c>
      <c r="N32" s="5" t="s">
        <v>124</v>
      </c>
    </row>
    <row r="33" s="1" customFormat="1" ht="20" customHeight="1" spans="1:14">
      <c r="A33" s="5" t="s">
        <v>147</v>
      </c>
      <c r="B33" s="5" t="s">
        <v>148</v>
      </c>
      <c r="C33" s="5" t="s">
        <v>30</v>
      </c>
      <c r="D33" s="5" t="s">
        <v>149</v>
      </c>
      <c r="E33" s="5" t="s">
        <v>150</v>
      </c>
      <c r="F33" s="5" t="s">
        <v>21</v>
      </c>
      <c r="G33" s="11">
        <v>2.9</v>
      </c>
      <c r="H33" s="11">
        <f t="shared" si="6"/>
        <v>66.7</v>
      </c>
      <c r="I33" s="11"/>
      <c r="J33" s="5"/>
      <c r="K33" s="11">
        <v>2.9</v>
      </c>
      <c r="L33" s="11">
        <f t="shared" si="7"/>
        <v>66.7</v>
      </c>
      <c r="M33" s="11">
        <f t="shared" si="8"/>
        <v>133.4</v>
      </c>
      <c r="N33" s="5" t="s">
        <v>124</v>
      </c>
    </row>
    <row r="34" s="1" customFormat="1" ht="20" customHeight="1" spans="1:14">
      <c r="A34" s="5" t="s">
        <v>151</v>
      </c>
      <c r="B34" s="5" t="s">
        <v>152</v>
      </c>
      <c r="C34" s="5" t="s">
        <v>18</v>
      </c>
      <c r="D34" s="5" t="s">
        <v>153</v>
      </c>
      <c r="E34" s="5" t="s">
        <v>154</v>
      </c>
      <c r="F34" s="5" t="s">
        <v>21</v>
      </c>
      <c r="G34" s="11">
        <v>2.2</v>
      </c>
      <c r="H34" s="11">
        <f t="shared" si="6"/>
        <v>50.6</v>
      </c>
      <c r="I34" s="11"/>
      <c r="J34" s="5"/>
      <c r="K34" s="11">
        <v>2.2</v>
      </c>
      <c r="L34" s="11">
        <f t="shared" si="7"/>
        <v>50.6</v>
      </c>
      <c r="M34" s="11">
        <f t="shared" si="8"/>
        <v>101.2</v>
      </c>
      <c r="N34" s="5" t="s">
        <v>124</v>
      </c>
    </row>
    <row r="35" s="1" customFormat="1" ht="20" customHeight="1" spans="1:14">
      <c r="A35" s="5" t="s">
        <v>155</v>
      </c>
      <c r="B35" s="5" t="s">
        <v>156</v>
      </c>
      <c r="C35" s="5" t="s">
        <v>43</v>
      </c>
      <c r="D35" s="5" t="s">
        <v>157</v>
      </c>
      <c r="E35" s="5" t="s">
        <v>158</v>
      </c>
      <c r="F35" s="5" t="s">
        <v>21</v>
      </c>
      <c r="G35" s="11">
        <v>2.1</v>
      </c>
      <c r="H35" s="11">
        <f t="shared" si="6"/>
        <v>48.3</v>
      </c>
      <c r="I35" s="11"/>
      <c r="J35" s="5"/>
      <c r="K35" s="11">
        <v>2.1</v>
      </c>
      <c r="L35" s="11">
        <f t="shared" si="7"/>
        <v>48.3</v>
      </c>
      <c r="M35" s="11">
        <f t="shared" si="8"/>
        <v>96.6</v>
      </c>
      <c r="N35" s="5" t="s">
        <v>124</v>
      </c>
    </row>
    <row r="36" s="1" customFormat="1" ht="20" customHeight="1" spans="1:14">
      <c r="A36" s="5" t="s">
        <v>159</v>
      </c>
      <c r="B36" s="5" t="s">
        <v>160</v>
      </c>
      <c r="C36" s="5" t="s">
        <v>25</v>
      </c>
      <c r="D36" s="5" t="s">
        <v>161</v>
      </c>
      <c r="E36" s="5" t="s">
        <v>162</v>
      </c>
      <c r="F36" s="5" t="s">
        <v>21</v>
      </c>
      <c r="G36" s="11">
        <v>6.2</v>
      </c>
      <c r="H36" s="11">
        <f t="shared" si="6"/>
        <v>142.6</v>
      </c>
      <c r="I36" s="11"/>
      <c r="J36" s="5"/>
      <c r="K36" s="11">
        <v>6.2</v>
      </c>
      <c r="L36" s="11">
        <f t="shared" si="7"/>
        <v>142.6</v>
      </c>
      <c r="M36" s="11">
        <f t="shared" si="8"/>
        <v>285.2</v>
      </c>
      <c r="N36" s="5" t="s">
        <v>124</v>
      </c>
    </row>
    <row r="37" s="1" customFormat="1" ht="20" customHeight="1" spans="1:14">
      <c r="A37" s="5" t="s">
        <v>163</v>
      </c>
      <c r="B37" s="5" t="s">
        <v>164</v>
      </c>
      <c r="C37" s="5" t="s">
        <v>18</v>
      </c>
      <c r="D37" s="5" t="s">
        <v>165</v>
      </c>
      <c r="E37" s="5" t="s">
        <v>166</v>
      </c>
      <c r="F37" s="5" t="s">
        <v>21</v>
      </c>
      <c r="G37" s="11">
        <v>5.2</v>
      </c>
      <c r="H37" s="11">
        <f t="shared" si="6"/>
        <v>119.6</v>
      </c>
      <c r="I37" s="11"/>
      <c r="J37" s="5"/>
      <c r="K37" s="11">
        <v>5.2</v>
      </c>
      <c r="L37" s="11">
        <f t="shared" si="7"/>
        <v>119.6</v>
      </c>
      <c r="M37" s="11">
        <f t="shared" si="8"/>
        <v>239.2</v>
      </c>
      <c r="N37" s="5" t="s">
        <v>167</v>
      </c>
    </row>
    <row r="38" s="1" customFormat="1" ht="20" customHeight="1" spans="1:14">
      <c r="A38" s="5" t="s">
        <v>168</v>
      </c>
      <c r="B38" s="5" t="s">
        <v>169</v>
      </c>
      <c r="C38" s="5" t="s">
        <v>73</v>
      </c>
      <c r="D38" s="5" t="s">
        <v>170</v>
      </c>
      <c r="E38" s="5" t="s">
        <v>142</v>
      </c>
      <c r="F38" s="5" t="s">
        <v>21</v>
      </c>
      <c r="G38" s="11">
        <v>5.3</v>
      </c>
      <c r="H38" s="11">
        <f t="shared" ref="H38:H46" si="9">G38*23</f>
        <v>121.9</v>
      </c>
      <c r="I38" s="11"/>
      <c r="J38" s="5"/>
      <c r="K38" s="11">
        <v>5.3</v>
      </c>
      <c r="L38" s="11">
        <f t="shared" ref="L38:L46" si="10">K38*23</f>
        <v>121.9</v>
      </c>
      <c r="M38" s="11">
        <f t="shared" si="8"/>
        <v>243.8</v>
      </c>
      <c r="N38" s="5" t="s">
        <v>167</v>
      </c>
    </row>
    <row r="39" s="1" customFormat="1" ht="20" customHeight="1" spans="1:14">
      <c r="A39" s="5" t="s">
        <v>171</v>
      </c>
      <c r="B39" s="5" t="s">
        <v>172</v>
      </c>
      <c r="C39" s="5" t="s">
        <v>135</v>
      </c>
      <c r="D39" s="5" t="s">
        <v>173</v>
      </c>
      <c r="E39" s="5" t="s">
        <v>174</v>
      </c>
      <c r="F39" s="5" t="s">
        <v>21</v>
      </c>
      <c r="G39" s="11">
        <v>18.2</v>
      </c>
      <c r="H39" s="11">
        <f t="shared" si="9"/>
        <v>418.6</v>
      </c>
      <c r="I39" s="11"/>
      <c r="J39" s="5"/>
      <c r="K39" s="11">
        <v>18.2</v>
      </c>
      <c r="L39" s="11">
        <f t="shared" si="10"/>
        <v>418.6</v>
      </c>
      <c r="M39" s="11">
        <f t="shared" si="8"/>
        <v>837.2</v>
      </c>
      <c r="N39" s="5" t="s">
        <v>167</v>
      </c>
    </row>
    <row r="40" s="1" customFormat="1" ht="20" customHeight="1" spans="1:14">
      <c r="A40" s="5" t="s">
        <v>175</v>
      </c>
      <c r="B40" s="5" t="s">
        <v>176</v>
      </c>
      <c r="C40" s="5" t="s">
        <v>25</v>
      </c>
      <c r="D40" s="5" t="s">
        <v>177</v>
      </c>
      <c r="E40" s="5" t="s">
        <v>178</v>
      </c>
      <c r="F40" s="5" t="s">
        <v>21</v>
      </c>
      <c r="G40" s="11">
        <v>4.1</v>
      </c>
      <c r="H40" s="11">
        <f t="shared" si="9"/>
        <v>94.3</v>
      </c>
      <c r="I40" s="11"/>
      <c r="J40" s="5"/>
      <c r="K40" s="11">
        <v>4.1</v>
      </c>
      <c r="L40" s="11">
        <f t="shared" si="10"/>
        <v>94.3</v>
      </c>
      <c r="M40" s="11">
        <f t="shared" si="8"/>
        <v>188.6</v>
      </c>
      <c r="N40" s="5" t="s">
        <v>167</v>
      </c>
    </row>
    <row r="41" s="1" customFormat="1" ht="20" customHeight="1" spans="1:14">
      <c r="A41" s="5" t="s">
        <v>179</v>
      </c>
      <c r="B41" s="5" t="s">
        <v>180</v>
      </c>
      <c r="C41" s="5" t="s">
        <v>181</v>
      </c>
      <c r="D41" s="5" t="s">
        <v>182</v>
      </c>
      <c r="E41" s="5" t="s">
        <v>183</v>
      </c>
      <c r="F41" s="5" t="s">
        <v>21</v>
      </c>
      <c r="G41" s="11">
        <v>2.1</v>
      </c>
      <c r="H41" s="11">
        <f t="shared" si="9"/>
        <v>48.3</v>
      </c>
      <c r="I41" s="11"/>
      <c r="J41" s="5"/>
      <c r="K41" s="11">
        <v>2.1</v>
      </c>
      <c r="L41" s="11">
        <f t="shared" si="10"/>
        <v>48.3</v>
      </c>
      <c r="M41" s="11">
        <f t="shared" si="8"/>
        <v>96.6</v>
      </c>
      <c r="N41" s="5" t="s">
        <v>167</v>
      </c>
    </row>
    <row r="42" s="1" customFormat="1" ht="20" customHeight="1" spans="1:14">
      <c r="A42" s="5" t="s">
        <v>184</v>
      </c>
      <c r="B42" s="5" t="s">
        <v>185</v>
      </c>
      <c r="C42" s="5" t="s">
        <v>181</v>
      </c>
      <c r="D42" s="5" t="s">
        <v>186</v>
      </c>
      <c r="E42" s="5" t="s">
        <v>187</v>
      </c>
      <c r="F42" s="5" t="s">
        <v>21</v>
      </c>
      <c r="G42" s="11">
        <v>3.8</v>
      </c>
      <c r="H42" s="11">
        <f t="shared" si="9"/>
        <v>87.4</v>
      </c>
      <c r="I42" s="5"/>
      <c r="J42" s="5"/>
      <c r="K42" s="11">
        <v>3.8</v>
      </c>
      <c r="L42" s="11">
        <f t="shared" si="10"/>
        <v>87.4</v>
      </c>
      <c r="M42" s="11">
        <f t="shared" si="8"/>
        <v>174.8</v>
      </c>
      <c r="N42" s="5" t="s">
        <v>167</v>
      </c>
    </row>
    <row r="43" s="1" customFormat="1" ht="20" customHeight="1" spans="1:14">
      <c r="A43" s="5" t="s">
        <v>188</v>
      </c>
      <c r="B43" s="5" t="s">
        <v>189</v>
      </c>
      <c r="C43" s="5" t="s">
        <v>190</v>
      </c>
      <c r="D43" s="5" t="s">
        <v>191</v>
      </c>
      <c r="E43" s="5" t="s">
        <v>192</v>
      </c>
      <c r="F43" s="5" t="s">
        <v>21</v>
      </c>
      <c r="G43" s="11">
        <v>8.2</v>
      </c>
      <c r="H43" s="11">
        <f t="shared" si="9"/>
        <v>188.6</v>
      </c>
      <c r="I43" s="5"/>
      <c r="J43" s="5"/>
      <c r="K43" s="11">
        <v>8.2</v>
      </c>
      <c r="L43" s="11">
        <f t="shared" si="10"/>
        <v>188.6</v>
      </c>
      <c r="M43" s="11">
        <f t="shared" si="8"/>
        <v>377.2</v>
      </c>
      <c r="N43" s="5" t="s">
        <v>167</v>
      </c>
    </row>
    <row r="44" s="1" customFormat="1" ht="20" customHeight="1" spans="1:14">
      <c r="A44" s="5" t="s">
        <v>193</v>
      </c>
      <c r="B44" s="5" t="s">
        <v>194</v>
      </c>
      <c r="C44" s="5" t="s">
        <v>181</v>
      </c>
      <c r="D44" s="5" t="s">
        <v>195</v>
      </c>
      <c r="E44" s="5" t="s">
        <v>196</v>
      </c>
      <c r="F44" s="5" t="s">
        <v>21</v>
      </c>
      <c r="G44" s="11">
        <v>5.5</v>
      </c>
      <c r="H44" s="11">
        <f t="shared" si="9"/>
        <v>126.5</v>
      </c>
      <c r="I44" s="5"/>
      <c r="J44" s="5"/>
      <c r="K44" s="11">
        <v>5.5</v>
      </c>
      <c r="L44" s="11">
        <f t="shared" si="10"/>
        <v>126.5</v>
      </c>
      <c r="M44" s="11">
        <f t="shared" si="8"/>
        <v>253</v>
      </c>
      <c r="N44" s="5" t="s">
        <v>167</v>
      </c>
    </row>
    <row r="45" s="1" customFormat="1" ht="20" customHeight="1" spans="1:14">
      <c r="A45" s="5" t="s">
        <v>197</v>
      </c>
      <c r="B45" s="5" t="s">
        <v>198</v>
      </c>
      <c r="C45" s="5" t="s">
        <v>199</v>
      </c>
      <c r="D45" s="5" t="s">
        <v>200</v>
      </c>
      <c r="E45" s="5" t="s">
        <v>201</v>
      </c>
      <c r="F45" s="5" t="s">
        <v>21</v>
      </c>
      <c r="G45" s="11">
        <v>3.2</v>
      </c>
      <c r="H45" s="11">
        <f t="shared" si="9"/>
        <v>73.6</v>
      </c>
      <c r="I45" s="5"/>
      <c r="J45" s="5"/>
      <c r="K45" s="11">
        <v>3.2</v>
      </c>
      <c r="L45" s="11">
        <f t="shared" si="10"/>
        <v>73.6</v>
      </c>
      <c r="M45" s="11">
        <f t="shared" si="8"/>
        <v>147.2</v>
      </c>
      <c r="N45" s="5" t="s">
        <v>167</v>
      </c>
    </row>
    <row r="46" s="1" customFormat="1" ht="20" customHeight="1" spans="1:14">
      <c r="A46" s="5" t="s">
        <v>202</v>
      </c>
      <c r="B46" s="5" t="s">
        <v>203</v>
      </c>
      <c r="C46" s="5" t="s">
        <v>204</v>
      </c>
      <c r="D46" s="5" t="s">
        <v>205</v>
      </c>
      <c r="E46" s="5" t="s">
        <v>206</v>
      </c>
      <c r="F46" s="5" t="s">
        <v>21</v>
      </c>
      <c r="G46" s="11">
        <v>4.8</v>
      </c>
      <c r="H46" s="11">
        <f t="shared" si="9"/>
        <v>110.4</v>
      </c>
      <c r="I46" s="5"/>
      <c r="J46" s="5"/>
      <c r="K46" s="11">
        <v>4.8</v>
      </c>
      <c r="L46" s="11">
        <f t="shared" si="10"/>
        <v>110.4</v>
      </c>
      <c r="M46" s="11">
        <f t="shared" si="8"/>
        <v>220.8</v>
      </c>
      <c r="N46" s="5" t="s">
        <v>207</v>
      </c>
    </row>
    <row r="47" s="1" customFormat="1" ht="20" customHeight="1" spans="1:14">
      <c r="A47" s="5" t="s">
        <v>208</v>
      </c>
      <c r="B47" s="5" t="s">
        <v>209</v>
      </c>
      <c r="C47" s="5" t="s">
        <v>30</v>
      </c>
      <c r="D47" s="5" t="s">
        <v>210</v>
      </c>
      <c r="E47" s="5" t="s">
        <v>211</v>
      </c>
      <c r="F47" s="5" t="s">
        <v>21</v>
      </c>
      <c r="G47" s="11">
        <v>12</v>
      </c>
      <c r="H47" s="11">
        <f t="shared" ref="H47:H59" si="11">G47*23</f>
        <v>276</v>
      </c>
      <c r="I47" s="5"/>
      <c r="J47" s="5"/>
      <c r="K47" s="11">
        <v>12</v>
      </c>
      <c r="L47" s="11">
        <f t="shared" ref="L47:L59" si="12">K47*23</f>
        <v>276</v>
      </c>
      <c r="M47" s="11">
        <f t="shared" si="8"/>
        <v>552</v>
      </c>
      <c r="N47" s="5" t="s">
        <v>207</v>
      </c>
    </row>
    <row r="48" s="1" customFormat="1" ht="20" customHeight="1" spans="1:14">
      <c r="A48" s="5" t="s">
        <v>212</v>
      </c>
      <c r="B48" s="5" t="s">
        <v>213</v>
      </c>
      <c r="C48" s="5" t="s">
        <v>214</v>
      </c>
      <c r="D48" s="5" t="s">
        <v>215</v>
      </c>
      <c r="E48" s="5" t="s">
        <v>216</v>
      </c>
      <c r="F48" s="5" t="s">
        <v>21</v>
      </c>
      <c r="G48" s="11">
        <v>4</v>
      </c>
      <c r="H48" s="11">
        <f t="shared" si="11"/>
        <v>92</v>
      </c>
      <c r="I48" s="5"/>
      <c r="J48" s="5"/>
      <c r="K48" s="11">
        <v>4</v>
      </c>
      <c r="L48" s="11">
        <f t="shared" si="12"/>
        <v>92</v>
      </c>
      <c r="M48" s="11">
        <f t="shared" si="8"/>
        <v>184</v>
      </c>
      <c r="N48" s="5" t="s">
        <v>207</v>
      </c>
    </row>
    <row r="49" s="1" customFormat="1" ht="20" customHeight="1" spans="1:14">
      <c r="A49" s="5" t="s">
        <v>217</v>
      </c>
      <c r="B49" s="5" t="s">
        <v>218</v>
      </c>
      <c r="C49" s="5" t="s">
        <v>30</v>
      </c>
      <c r="D49" s="5" t="s">
        <v>219</v>
      </c>
      <c r="E49" s="5" t="s">
        <v>220</v>
      </c>
      <c r="F49" s="5" t="s">
        <v>21</v>
      </c>
      <c r="G49" s="11">
        <v>3</v>
      </c>
      <c r="H49" s="11">
        <f t="shared" si="11"/>
        <v>69</v>
      </c>
      <c r="I49" s="5"/>
      <c r="J49" s="5"/>
      <c r="K49" s="11">
        <v>3</v>
      </c>
      <c r="L49" s="11">
        <f t="shared" si="12"/>
        <v>69</v>
      </c>
      <c r="M49" s="11">
        <f t="shared" si="8"/>
        <v>138</v>
      </c>
      <c r="N49" s="5" t="s">
        <v>207</v>
      </c>
    </row>
    <row r="50" s="1" customFormat="1" ht="20" customHeight="1" spans="1:14">
      <c r="A50" s="5" t="s">
        <v>221</v>
      </c>
      <c r="B50" s="5" t="s">
        <v>222</v>
      </c>
      <c r="C50" s="5" t="s">
        <v>181</v>
      </c>
      <c r="D50" s="5" t="s">
        <v>223</v>
      </c>
      <c r="E50" s="5" t="s">
        <v>224</v>
      </c>
      <c r="F50" s="5" t="s">
        <v>21</v>
      </c>
      <c r="G50" s="11">
        <v>34.5</v>
      </c>
      <c r="H50" s="11">
        <f t="shared" si="11"/>
        <v>793.5</v>
      </c>
      <c r="I50" s="5"/>
      <c r="J50" s="5"/>
      <c r="K50" s="11">
        <v>34.5</v>
      </c>
      <c r="L50" s="11">
        <f t="shared" si="12"/>
        <v>793.5</v>
      </c>
      <c r="M50" s="11">
        <f t="shared" si="8"/>
        <v>1587</v>
      </c>
      <c r="N50" s="5" t="s">
        <v>207</v>
      </c>
    </row>
    <row r="51" s="1" customFormat="1" ht="20" customHeight="1" spans="1:14">
      <c r="A51" s="5" t="s">
        <v>225</v>
      </c>
      <c r="B51" s="5" t="s">
        <v>226</v>
      </c>
      <c r="C51" s="5" t="s">
        <v>64</v>
      </c>
      <c r="D51" s="5" t="s">
        <v>227</v>
      </c>
      <c r="E51" s="5" t="s">
        <v>228</v>
      </c>
      <c r="F51" s="5" t="s">
        <v>21</v>
      </c>
      <c r="G51" s="11">
        <v>3.8</v>
      </c>
      <c r="H51" s="11">
        <f t="shared" si="11"/>
        <v>87.4</v>
      </c>
      <c r="I51" s="5"/>
      <c r="J51" s="5"/>
      <c r="K51" s="11">
        <v>3.8</v>
      </c>
      <c r="L51" s="11">
        <f t="shared" si="12"/>
        <v>87.4</v>
      </c>
      <c r="M51" s="11">
        <f t="shared" si="8"/>
        <v>174.8</v>
      </c>
      <c r="N51" s="5" t="s">
        <v>207</v>
      </c>
    </row>
    <row r="52" s="1" customFormat="1" ht="20" customHeight="1" spans="1:14">
      <c r="A52" s="5" t="s">
        <v>229</v>
      </c>
      <c r="B52" s="5" t="s">
        <v>230</v>
      </c>
      <c r="C52" s="5" t="s">
        <v>231</v>
      </c>
      <c r="D52" s="5" t="s">
        <v>232</v>
      </c>
      <c r="E52" s="5" t="s">
        <v>233</v>
      </c>
      <c r="F52" s="5" t="s">
        <v>21</v>
      </c>
      <c r="G52" s="11">
        <v>2</v>
      </c>
      <c r="H52" s="11">
        <f t="shared" si="11"/>
        <v>46</v>
      </c>
      <c r="I52" s="5"/>
      <c r="J52" s="5"/>
      <c r="K52" s="11">
        <v>2</v>
      </c>
      <c r="L52" s="11">
        <f t="shared" si="12"/>
        <v>46</v>
      </c>
      <c r="M52" s="11">
        <f t="shared" si="8"/>
        <v>92</v>
      </c>
      <c r="N52" s="5" t="s">
        <v>207</v>
      </c>
    </row>
    <row r="53" s="1" customFormat="1" ht="20" customHeight="1" spans="1:14">
      <c r="A53" s="5" t="s">
        <v>234</v>
      </c>
      <c r="B53" s="5" t="s">
        <v>235</v>
      </c>
      <c r="C53" s="5" t="s">
        <v>30</v>
      </c>
      <c r="D53" s="5" t="s">
        <v>236</v>
      </c>
      <c r="E53" s="5" t="s">
        <v>237</v>
      </c>
      <c r="F53" s="5" t="s">
        <v>21</v>
      </c>
      <c r="G53" s="11">
        <v>4.5</v>
      </c>
      <c r="H53" s="11">
        <f t="shared" si="11"/>
        <v>103.5</v>
      </c>
      <c r="I53" s="5"/>
      <c r="J53" s="5"/>
      <c r="K53" s="11">
        <v>4.5</v>
      </c>
      <c r="L53" s="11">
        <f t="shared" si="12"/>
        <v>103.5</v>
      </c>
      <c r="M53" s="11">
        <f t="shared" si="8"/>
        <v>207</v>
      </c>
      <c r="N53" s="5" t="s">
        <v>207</v>
      </c>
    </row>
    <row r="54" s="1" customFormat="1" ht="20" customHeight="1" spans="1:14">
      <c r="A54" s="5" t="s">
        <v>238</v>
      </c>
      <c r="B54" s="5" t="s">
        <v>239</v>
      </c>
      <c r="C54" s="5" t="s">
        <v>43</v>
      </c>
      <c r="D54" s="5" t="s">
        <v>240</v>
      </c>
      <c r="E54" s="5" t="s">
        <v>241</v>
      </c>
      <c r="F54" s="5" t="s">
        <v>21</v>
      </c>
      <c r="G54" s="11">
        <v>7.5</v>
      </c>
      <c r="H54" s="11">
        <f t="shared" si="11"/>
        <v>172.5</v>
      </c>
      <c r="I54" s="5"/>
      <c r="J54" s="5"/>
      <c r="K54" s="11">
        <v>7.5</v>
      </c>
      <c r="L54" s="11">
        <f t="shared" si="12"/>
        <v>172.5</v>
      </c>
      <c r="M54" s="11">
        <f t="shared" si="8"/>
        <v>345</v>
      </c>
      <c r="N54" s="5" t="s">
        <v>207</v>
      </c>
    </row>
    <row r="55" s="1" customFormat="1" ht="20" customHeight="1" spans="1:14">
      <c r="A55" s="5" t="s">
        <v>242</v>
      </c>
      <c r="B55" s="5" t="s">
        <v>243</v>
      </c>
      <c r="C55" s="5" t="s">
        <v>18</v>
      </c>
      <c r="D55" s="5" t="s">
        <v>244</v>
      </c>
      <c r="E55" s="5" t="s">
        <v>245</v>
      </c>
      <c r="F55" s="5" t="s">
        <v>21</v>
      </c>
      <c r="G55" s="11">
        <v>3.8</v>
      </c>
      <c r="H55" s="11">
        <f t="shared" si="11"/>
        <v>87.4</v>
      </c>
      <c r="I55" s="5"/>
      <c r="J55" s="5"/>
      <c r="K55" s="11">
        <v>3.8</v>
      </c>
      <c r="L55" s="11">
        <f t="shared" si="12"/>
        <v>87.4</v>
      </c>
      <c r="M55" s="11">
        <f t="shared" si="8"/>
        <v>174.8</v>
      </c>
      <c r="N55" s="5" t="s">
        <v>207</v>
      </c>
    </row>
    <row r="56" s="1" customFormat="1" ht="20" customHeight="1" spans="1:14">
      <c r="A56" s="5" t="s">
        <v>246</v>
      </c>
      <c r="B56" s="5" t="s">
        <v>247</v>
      </c>
      <c r="C56" s="5" t="s">
        <v>204</v>
      </c>
      <c r="D56" s="5" t="s">
        <v>248</v>
      </c>
      <c r="E56" s="5" t="s">
        <v>249</v>
      </c>
      <c r="F56" s="5" t="s">
        <v>21</v>
      </c>
      <c r="G56" s="11">
        <v>7.5</v>
      </c>
      <c r="H56" s="11">
        <f t="shared" si="11"/>
        <v>172.5</v>
      </c>
      <c r="I56" s="5"/>
      <c r="J56" s="5"/>
      <c r="K56" s="11">
        <v>7.5</v>
      </c>
      <c r="L56" s="11">
        <f t="shared" si="12"/>
        <v>172.5</v>
      </c>
      <c r="M56" s="11">
        <f t="shared" si="8"/>
        <v>345</v>
      </c>
      <c r="N56" s="5" t="s">
        <v>250</v>
      </c>
    </row>
    <row r="57" s="1" customFormat="1" ht="20" customHeight="1" spans="1:14">
      <c r="A57" s="5" t="s">
        <v>251</v>
      </c>
      <c r="B57" s="5" t="s">
        <v>252</v>
      </c>
      <c r="C57" s="5" t="s">
        <v>64</v>
      </c>
      <c r="D57" s="5" t="s">
        <v>253</v>
      </c>
      <c r="E57" s="5" t="s">
        <v>254</v>
      </c>
      <c r="F57" s="5" t="s">
        <v>21</v>
      </c>
      <c r="G57" s="11">
        <v>5.1</v>
      </c>
      <c r="H57" s="11">
        <f t="shared" si="11"/>
        <v>117.3</v>
      </c>
      <c r="I57" s="5"/>
      <c r="J57" s="5"/>
      <c r="K57" s="11">
        <v>5.1</v>
      </c>
      <c r="L57" s="11">
        <f t="shared" si="12"/>
        <v>117.3</v>
      </c>
      <c r="M57" s="11">
        <f t="shared" si="8"/>
        <v>234.6</v>
      </c>
      <c r="N57" s="5" t="s">
        <v>250</v>
      </c>
    </row>
    <row r="58" s="1" customFormat="1" ht="20" customHeight="1" spans="1:14">
      <c r="A58" s="5" t="s">
        <v>255</v>
      </c>
      <c r="B58" s="5" t="s">
        <v>256</v>
      </c>
      <c r="C58" s="5" t="s">
        <v>64</v>
      </c>
      <c r="D58" s="5" t="s">
        <v>257</v>
      </c>
      <c r="E58" s="5" t="s">
        <v>258</v>
      </c>
      <c r="F58" s="5" t="s">
        <v>21</v>
      </c>
      <c r="G58" s="11">
        <v>6.2</v>
      </c>
      <c r="H58" s="11">
        <f t="shared" si="11"/>
        <v>142.6</v>
      </c>
      <c r="I58" s="5"/>
      <c r="J58" s="5"/>
      <c r="K58" s="11">
        <v>6.2</v>
      </c>
      <c r="L58" s="11">
        <f t="shared" si="12"/>
        <v>142.6</v>
      </c>
      <c r="M58" s="11">
        <f t="shared" si="8"/>
        <v>285.2</v>
      </c>
      <c r="N58" s="5" t="s">
        <v>250</v>
      </c>
    </row>
    <row r="59" s="1" customFormat="1" ht="20" customHeight="1" spans="1:14">
      <c r="A59" s="5" t="s">
        <v>259</v>
      </c>
      <c r="B59" s="5" t="s">
        <v>260</v>
      </c>
      <c r="C59" s="5" t="s">
        <v>261</v>
      </c>
      <c r="D59" s="5" t="s">
        <v>262</v>
      </c>
      <c r="E59" s="5" t="s">
        <v>263</v>
      </c>
      <c r="F59" s="5" t="s">
        <v>21</v>
      </c>
      <c r="G59" s="11">
        <v>13.2</v>
      </c>
      <c r="H59" s="11">
        <f t="shared" si="11"/>
        <v>303.6</v>
      </c>
      <c r="I59" s="5"/>
      <c r="J59" s="5"/>
      <c r="K59" s="11">
        <v>13.2</v>
      </c>
      <c r="L59" s="11">
        <f t="shared" si="12"/>
        <v>303.6</v>
      </c>
      <c r="M59" s="11">
        <f t="shared" si="8"/>
        <v>607.2</v>
      </c>
      <c r="N59" s="5" t="s">
        <v>264</v>
      </c>
    </row>
    <row r="60" s="1" customFormat="1" ht="20" customHeight="1" spans="1:14">
      <c r="A60" s="5" t="s">
        <v>265</v>
      </c>
      <c r="B60" s="5" t="s">
        <v>266</v>
      </c>
      <c r="C60" s="5" t="s">
        <v>267</v>
      </c>
      <c r="D60" s="5" t="s">
        <v>268</v>
      </c>
      <c r="E60" s="5" t="s">
        <v>269</v>
      </c>
      <c r="F60" s="5" t="s">
        <v>21</v>
      </c>
      <c r="G60" s="11">
        <v>5.2</v>
      </c>
      <c r="H60" s="11">
        <f t="shared" ref="H60:H71" si="13">G60*23</f>
        <v>119.6</v>
      </c>
      <c r="I60" s="5"/>
      <c r="J60" s="5"/>
      <c r="K60" s="11">
        <v>5.2</v>
      </c>
      <c r="L60" s="11">
        <f t="shared" ref="L60:L71" si="14">K60*23</f>
        <v>119.6</v>
      </c>
      <c r="M60" s="11">
        <f t="shared" ref="M60:M97" si="15">H60+L60</f>
        <v>239.2</v>
      </c>
      <c r="N60" s="5" t="s">
        <v>264</v>
      </c>
    </row>
    <row r="61" s="1" customFormat="1" ht="20" customHeight="1" spans="1:14">
      <c r="A61" s="5" t="s">
        <v>270</v>
      </c>
      <c r="B61" s="5" t="s">
        <v>271</v>
      </c>
      <c r="C61" s="5" t="s">
        <v>272</v>
      </c>
      <c r="D61" s="5" t="s">
        <v>273</v>
      </c>
      <c r="E61" s="5" t="s">
        <v>274</v>
      </c>
      <c r="F61" s="5" t="s">
        <v>21</v>
      </c>
      <c r="G61" s="11">
        <v>5.5</v>
      </c>
      <c r="H61" s="11">
        <f t="shared" si="13"/>
        <v>126.5</v>
      </c>
      <c r="I61" s="5"/>
      <c r="J61" s="5"/>
      <c r="K61" s="11">
        <v>5.5</v>
      </c>
      <c r="L61" s="11">
        <f t="shared" si="14"/>
        <v>126.5</v>
      </c>
      <c r="M61" s="11">
        <f t="shared" si="15"/>
        <v>253</v>
      </c>
      <c r="N61" s="5" t="s">
        <v>264</v>
      </c>
    </row>
    <row r="62" s="1" customFormat="1" ht="20" customHeight="1" spans="1:14">
      <c r="A62" s="5" t="s">
        <v>275</v>
      </c>
      <c r="B62" s="5" t="s">
        <v>276</v>
      </c>
      <c r="C62" s="5" t="s">
        <v>64</v>
      </c>
      <c r="D62" s="5" t="s">
        <v>277</v>
      </c>
      <c r="E62" s="5" t="s">
        <v>278</v>
      </c>
      <c r="F62" s="5" t="s">
        <v>21</v>
      </c>
      <c r="G62" s="11">
        <v>5.2</v>
      </c>
      <c r="H62" s="11">
        <f t="shared" si="13"/>
        <v>119.6</v>
      </c>
      <c r="I62" s="5"/>
      <c r="J62" s="5"/>
      <c r="K62" s="11">
        <v>5.2</v>
      </c>
      <c r="L62" s="11">
        <f t="shared" si="14"/>
        <v>119.6</v>
      </c>
      <c r="M62" s="11">
        <f t="shared" si="15"/>
        <v>239.2</v>
      </c>
      <c r="N62" s="5" t="s">
        <v>264</v>
      </c>
    </row>
    <row r="63" s="1" customFormat="1" ht="20" customHeight="1" spans="1:14">
      <c r="A63" s="5" t="s">
        <v>279</v>
      </c>
      <c r="B63" s="5" t="s">
        <v>280</v>
      </c>
      <c r="C63" s="5" t="s">
        <v>281</v>
      </c>
      <c r="D63" s="5" t="s">
        <v>282</v>
      </c>
      <c r="E63" s="5" t="s">
        <v>283</v>
      </c>
      <c r="F63" s="5" t="s">
        <v>21</v>
      </c>
      <c r="G63" s="11">
        <v>5.1</v>
      </c>
      <c r="H63" s="11">
        <f t="shared" si="13"/>
        <v>117.3</v>
      </c>
      <c r="I63" s="5"/>
      <c r="J63" s="5"/>
      <c r="K63" s="11">
        <v>5.1</v>
      </c>
      <c r="L63" s="11">
        <f t="shared" si="14"/>
        <v>117.3</v>
      </c>
      <c r="M63" s="11">
        <f t="shared" si="15"/>
        <v>234.6</v>
      </c>
      <c r="N63" s="5" t="s">
        <v>264</v>
      </c>
    </row>
    <row r="64" s="1" customFormat="1" ht="20" customHeight="1" spans="1:14">
      <c r="A64" s="5" t="s">
        <v>284</v>
      </c>
      <c r="B64" s="5" t="s">
        <v>285</v>
      </c>
      <c r="C64" s="5" t="s">
        <v>204</v>
      </c>
      <c r="D64" s="5" t="s">
        <v>286</v>
      </c>
      <c r="E64" s="5" t="s">
        <v>287</v>
      </c>
      <c r="F64" s="5" t="s">
        <v>21</v>
      </c>
      <c r="G64" s="11">
        <v>5.5</v>
      </c>
      <c r="H64" s="11">
        <f t="shared" si="13"/>
        <v>126.5</v>
      </c>
      <c r="I64" s="5"/>
      <c r="J64" s="5"/>
      <c r="K64" s="11">
        <v>5.5</v>
      </c>
      <c r="L64" s="11">
        <f t="shared" si="14"/>
        <v>126.5</v>
      </c>
      <c r="M64" s="11">
        <f t="shared" si="15"/>
        <v>253</v>
      </c>
      <c r="N64" s="5" t="s">
        <v>264</v>
      </c>
    </row>
    <row r="65" s="1" customFormat="1" ht="20" customHeight="1" spans="1:14">
      <c r="A65" s="5" t="s">
        <v>288</v>
      </c>
      <c r="B65" s="5" t="s">
        <v>289</v>
      </c>
      <c r="C65" s="5" t="s">
        <v>181</v>
      </c>
      <c r="D65" s="5" t="s">
        <v>290</v>
      </c>
      <c r="E65" s="5" t="s">
        <v>291</v>
      </c>
      <c r="F65" s="5" t="s">
        <v>21</v>
      </c>
      <c r="G65" s="11">
        <v>15.8</v>
      </c>
      <c r="H65" s="11">
        <f t="shared" si="13"/>
        <v>363.4</v>
      </c>
      <c r="I65" s="5"/>
      <c r="J65" s="5"/>
      <c r="K65" s="11">
        <v>15.8</v>
      </c>
      <c r="L65" s="11">
        <f t="shared" si="14"/>
        <v>363.4</v>
      </c>
      <c r="M65" s="11">
        <f t="shared" si="15"/>
        <v>726.8</v>
      </c>
      <c r="N65" s="5" t="s">
        <v>264</v>
      </c>
    </row>
    <row r="66" s="1" customFormat="1" ht="20" customHeight="1" spans="1:14">
      <c r="A66" s="5" t="s">
        <v>292</v>
      </c>
      <c r="B66" s="5" t="s">
        <v>293</v>
      </c>
      <c r="C66" s="5" t="s">
        <v>294</v>
      </c>
      <c r="D66" s="5" t="s">
        <v>295</v>
      </c>
      <c r="E66" s="5" t="s">
        <v>296</v>
      </c>
      <c r="F66" s="5" t="s">
        <v>21</v>
      </c>
      <c r="G66" s="11">
        <v>13.5</v>
      </c>
      <c r="H66" s="11">
        <f t="shared" si="13"/>
        <v>310.5</v>
      </c>
      <c r="I66" s="5"/>
      <c r="J66" s="5"/>
      <c r="K66" s="11">
        <v>13.5</v>
      </c>
      <c r="L66" s="11">
        <f t="shared" si="14"/>
        <v>310.5</v>
      </c>
      <c r="M66" s="11">
        <f t="shared" si="15"/>
        <v>621</v>
      </c>
      <c r="N66" s="5" t="s">
        <v>264</v>
      </c>
    </row>
    <row r="67" s="1" customFormat="1" ht="20" customHeight="1" spans="1:14">
      <c r="A67" s="5" t="s">
        <v>297</v>
      </c>
      <c r="B67" s="5" t="s">
        <v>298</v>
      </c>
      <c r="C67" s="5" t="s">
        <v>30</v>
      </c>
      <c r="D67" s="5" t="s">
        <v>299</v>
      </c>
      <c r="E67" s="5" t="s">
        <v>300</v>
      </c>
      <c r="F67" s="5" t="s">
        <v>21</v>
      </c>
      <c r="G67" s="11">
        <v>7.1</v>
      </c>
      <c r="H67" s="11">
        <f t="shared" si="13"/>
        <v>163.3</v>
      </c>
      <c r="I67" s="5"/>
      <c r="J67" s="5"/>
      <c r="K67" s="11">
        <v>7.1</v>
      </c>
      <c r="L67" s="11">
        <f t="shared" si="14"/>
        <v>163.3</v>
      </c>
      <c r="M67" s="11">
        <f t="shared" si="15"/>
        <v>326.6</v>
      </c>
      <c r="N67" s="5" t="s">
        <v>264</v>
      </c>
    </row>
    <row r="68" s="1" customFormat="1" ht="20" customHeight="1" spans="1:14">
      <c r="A68" s="5" t="s">
        <v>301</v>
      </c>
      <c r="B68" s="5" t="s">
        <v>302</v>
      </c>
      <c r="C68" s="5" t="s">
        <v>303</v>
      </c>
      <c r="D68" s="5" t="s">
        <v>304</v>
      </c>
      <c r="E68" s="5" t="s">
        <v>305</v>
      </c>
      <c r="F68" s="5" t="s">
        <v>21</v>
      </c>
      <c r="G68" s="11">
        <v>4.4</v>
      </c>
      <c r="H68" s="11">
        <f t="shared" si="13"/>
        <v>101.2</v>
      </c>
      <c r="I68" s="5"/>
      <c r="J68" s="5"/>
      <c r="K68" s="11">
        <v>4.4</v>
      </c>
      <c r="L68" s="11">
        <f t="shared" si="14"/>
        <v>101.2</v>
      </c>
      <c r="M68" s="11">
        <f t="shared" si="15"/>
        <v>202.4</v>
      </c>
      <c r="N68" s="5" t="s">
        <v>264</v>
      </c>
    </row>
    <row r="69" s="1" customFormat="1" ht="20" customHeight="1" spans="1:14">
      <c r="A69" s="5" t="s">
        <v>306</v>
      </c>
      <c r="B69" s="5" t="s">
        <v>307</v>
      </c>
      <c r="C69" s="5" t="s">
        <v>25</v>
      </c>
      <c r="D69" s="5" t="s">
        <v>308</v>
      </c>
      <c r="E69" s="5" t="s">
        <v>309</v>
      </c>
      <c r="F69" s="5" t="s">
        <v>21</v>
      </c>
      <c r="G69" s="11">
        <v>2.8</v>
      </c>
      <c r="H69" s="11">
        <f t="shared" si="13"/>
        <v>64.4</v>
      </c>
      <c r="I69" s="5"/>
      <c r="J69" s="5"/>
      <c r="K69" s="11">
        <v>2.8</v>
      </c>
      <c r="L69" s="11">
        <f t="shared" si="14"/>
        <v>64.4</v>
      </c>
      <c r="M69" s="11">
        <f t="shared" si="15"/>
        <v>128.8</v>
      </c>
      <c r="N69" s="5" t="s">
        <v>310</v>
      </c>
    </row>
    <row r="70" s="2" customFormat="1" ht="20" customHeight="1" spans="1:14">
      <c r="A70" s="5" t="s">
        <v>311</v>
      </c>
      <c r="B70" s="12" t="s">
        <v>312</v>
      </c>
      <c r="C70" s="12" t="s">
        <v>313</v>
      </c>
      <c r="D70" s="12" t="s">
        <v>314</v>
      </c>
      <c r="E70" s="12" t="s">
        <v>315</v>
      </c>
      <c r="F70" s="12" t="s">
        <v>21</v>
      </c>
      <c r="G70" s="13">
        <v>21.2</v>
      </c>
      <c r="H70" s="11">
        <f t="shared" si="13"/>
        <v>487.6</v>
      </c>
      <c r="I70" s="12"/>
      <c r="J70" s="12"/>
      <c r="K70" s="13">
        <v>21.2</v>
      </c>
      <c r="L70" s="11">
        <f t="shared" si="14"/>
        <v>487.6</v>
      </c>
      <c r="M70" s="11">
        <f t="shared" si="15"/>
        <v>975.2</v>
      </c>
      <c r="N70" s="5" t="s">
        <v>310</v>
      </c>
    </row>
    <row r="71" s="2" customFormat="1" ht="20" customHeight="1" spans="1:14">
      <c r="A71" s="5" t="s">
        <v>316</v>
      </c>
      <c r="B71" s="12" t="s">
        <v>317</v>
      </c>
      <c r="C71" s="12" t="s">
        <v>73</v>
      </c>
      <c r="D71" s="12" t="s">
        <v>318</v>
      </c>
      <c r="E71" s="12" t="s">
        <v>319</v>
      </c>
      <c r="F71" s="12" t="s">
        <v>21</v>
      </c>
      <c r="G71" s="13">
        <v>12.6</v>
      </c>
      <c r="H71" s="11">
        <f t="shared" si="13"/>
        <v>289.8</v>
      </c>
      <c r="I71" s="12"/>
      <c r="J71" s="12"/>
      <c r="K71" s="13">
        <v>12.6</v>
      </c>
      <c r="L71" s="11">
        <f t="shared" si="14"/>
        <v>289.8</v>
      </c>
      <c r="M71" s="11">
        <f t="shared" si="15"/>
        <v>579.6</v>
      </c>
      <c r="N71" s="5" t="s">
        <v>310</v>
      </c>
    </row>
    <row r="72" s="2" customFormat="1" ht="20" customHeight="1" spans="1:14">
      <c r="A72" s="5" t="s">
        <v>320</v>
      </c>
      <c r="B72" s="5" t="s">
        <v>321</v>
      </c>
      <c r="C72" s="5" t="s">
        <v>322</v>
      </c>
      <c r="D72" s="5" t="s">
        <v>323</v>
      </c>
      <c r="E72" s="5" t="s">
        <v>324</v>
      </c>
      <c r="F72" s="12" t="s">
        <v>21</v>
      </c>
      <c r="G72" s="11">
        <v>96</v>
      </c>
      <c r="H72" s="11">
        <f>G72*20</f>
        <v>1920</v>
      </c>
      <c r="I72" s="12"/>
      <c r="J72" s="12"/>
      <c r="K72" s="11">
        <v>96</v>
      </c>
      <c r="L72" s="11">
        <f>K72*20</f>
        <v>1920</v>
      </c>
      <c r="M72" s="11">
        <f t="shared" si="15"/>
        <v>3840</v>
      </c>
      <c r="N72" s="5" t="s">
        <v>325</v>
      </c>
    </row>
    <row r="73" ht="20" customHeight="1" spans="1:14">
      <c r="A73" s="5" t="s">
        <v>326</v>
      </c>
      <c r="B73" s="5" t="s">
        <v>327</v>
      </c>
      <c r="C73" s="5" t="s">
        <v>303</v>
      </c>
      <c r="D73" s="5" t="s">
        <v>328</v>
      </c>
      <c r="E73" s="5" t="s">
        <v>329</v>
      </c>
      <c r="F73" s="5" t="s">
        <v>21</v>
      </c>
      <c r="G73" s="11">
        <v>15.4</v>
      </c>
      <c r="H73" s="11">
        <f>G73*23</f>
        <v>354.2</v>
      </c>
      <c r="I73" s="5"/>
      <c r="J73" s="5"/>
      <c r="K73" s="11">
        <v>15.4</v>
      </c>
      <c r="L73" s="11">
        <f>K73*23</f>
        <v>354.2</v>
      </c>
      <c r="M73" s="11">
        <f t="shared" si="15"/>
        <v>708.4</v>
      </c>
      <c r="N73" s="5" t="s">
        <v>325</v>
      </c>
    </row>
    <row r="74" ht="20" customHeight="1" spans="1:14">
      <c r="A74" s="5" t="s">
        <v>330</v>
      </c>
      <c r="B74" s="5" t="s">
        <v>331</v>
      </c>
      <c r="C74" s="5" t="s">
        <v>332</v>
      </c>
      <c r="D74" s="5" t="s">
        <v>333</v>
      </c>
      <c r="E74" s="5" t="s">
        <v>334</v>
      </c>
      <c r="F74" s="5" t="s">
        <v>21</v>
      </c>
      <c r="G74" s="11">
        <v>21.3</v>
      </c>
      <c r="H74" s="11">
        <f>G74*23</f>
        <v>489.9</v>
      </c>
      <c r="I74" s="5"/>
      <c r="J74" s="5"/>
      <c r="K74" s="11">
        <v>21.3</v>
      </c>
      <c r="L74" s="11">
        <f>K74*23</f>
        <v>489.9</v>
      </c>
      <c r="M74" s="11">
        <f t="shared" si="15"/>
        <v>979.8</v>
      </c>
      <c r="N74" s="5" t="s">
        <v>325</v>
      </c>
    </row>
    <row r="75" ht="20" customHeight="1" spans="1:14">
      <c r="A75" s="5" t="s">
        <v>335</v>
      </c>
      <c r="B75" s="5" t="s">
        <v>336</v>
      </c>
      <c r="C75" s="5" t="s">
        <v>53</v>
      </c>
      <c r="D75" s="5" t="s">
        <v>337</v>
      </c>
      <c r="E75" s="5" t="s">
        <v>338</v>
      </c>
      <c r="F75" s="5" t="s">
        <v>21</v>
      </c>
      <c r="G75" s="11">
        <v>22.6</v>
      </c>
      <c r="H75" s="11">
        <f>G75*23</f>
        <v>519.8</v>
      </c>
      <c r="I75" s="5"/>
      <c r="J75" s="5"/>
      <c r="K75" s="11">
        <v>22.6</v>
      </c>
      <c r="L75" s="11">
        <f>K75*23</f>
        <v>519.8</v>
      </c>
      <c r="M75" s="11">
        <f t="shared" si="15"/>
        <v>1039.6</v>
      </c>
      <c r="N75" s="5" t="s">
        <v>339</v>
      </c>
    </row>
    <row r="76" ht="20" customHeight="1" spans="1:14">
      <c r="A76" s="5" t="s">
        <v>340</v>
      </c>
      <c r="B76" s="5" t="s">
        <v>341</v>
      </c>
      <c r="C76" s="5" t="s">
        <v>303</v>
      </c>
      <c r="D76" s="5" t="s">
        <v>342</v>
      </c>
      <c r="E76" s="5" t="s">
        <v>343</v>
      </c>
      <c r="F76" s="5" t="s">
        <v>21</v>
      </c>
      <c r="G76" s="11">
        <v>2.2</v>
      </c>
      <c r="H76" s="11">
        <f t="shared" ref="H76:H86" si="16">G76*23</f>
        <v>50.6</v>
      </c>
      <c r="I76" s="5"/>
      <c r="J76" s="5"/>
      <c r="K76" s="11">
        <v>2.2</v>
      </c>
      <c r="L76" s="11">
        <f t="shared" ref="L76:L84" si="17">K76*23</f>
        <v>50.6</v>
      </c>
      <c r="M76" s="11">
        <f t="shared" si="15"/>
        <v>101.2</v>
      </c>
      <c r="N76" s="5" t="s">
        <v>339</v>
      </c>
    </row>
    <row r="77" ht="20" customHeight="1" spans="1:14">
      <c r="A77" s="5" t="s">
        <v>344</v>
      </c>
      <c r="B77" s="5" t="s">
        <v>345</v>
      </c>
      <c r="C77" s="5" t="s">
        <v>272</v>
      </c>
      <c r="D77" s="5" t="s">
        <v>346</v>
      </c>
      <c r="E77" s="5" t="s">
        <v>347</v>
      </c>
      <c r="F77" s="5" t="s">
        <v>21</v>
      </c>
      <c r="G77" s="11">
        <v>9.7</v>
      </c>
      <c r="H77" s="11">
        <f t="shared" si="16"/>
        <v>223.1</v>
      </c>
      <c r="I77" s="5"/>
      <c r="J77" s="5"/>
      <c r="K77" s="11">
        <v>9.7</v>
      </c>
      <c r="L77" s="11">
        <f t="shared" si="17"/>
        <v>223.1</v>
      </c>
      <c r="M77" s="11">
        <f t="shared" si="15"/>
        <v>446.2</v>
      </c>
      <c r="N77" s="5" t="s">
        <v>339</v>
      </c>
    </row>
    <row r="78" ht="20" customHeight="1" spans="1:14">
      <c r="A78" s="5" t="s">
        <v>348</v>
      </c>
      <c r="B78" s="5" t="s">
        <v>349</v>
      </c>
      <c r="C78" s="5" t="s">
        <v>140</v>
      </c>
      <c r="D78" s="5" t="s">
        <v>350</v>
      </c>
      <c r="E78" s="5" t="s">
        <v>351</v>
      </c>
      <c r="F78" s="5" t="s">
        <v>21</v>
      </c>
      <c r="G78" s="11">
        <v>8.2</v>
      </c>
      <c r="H78" s="11">
        <f t="shared" si="16"/>
        <v>188.6</v>
      </c>
      <c r="I78" s="5"/>
      <c r="J78" s="5"/>
      <c r="K78" s="11">
        <v>8.2</v>
      </c>
      <c r="L78" s="11">
        <f t="shared" si="17"/>
        <v>188.6</v>
      </c>
      <c r="M78" s="11">
        <f t="shared" si="15"/>
        <v>377.2</v>
      </c>
      <c r="N78" s="5" t="s">
        <v>339</v>
      </c>
    </row>
    <row r="79" ht="20" customHeight="1" spans="1:14">
      <c r="A79" s="5" t="s">
        <v>352</v>
      </c>
      <c r="B79" s="5" t="s">
        <v>353</v>
      </c>
      <c r="C79" s="5" t="s">
        <v>30</v>
      </c>
      <c r="D79" s="5" t="s">
        <v>354</v>
      </c>
      <c r="E79" s="5" t="s">
        <v>355</v>
      </c>
      <c r="F79" s="5" t="s">
        <v>21</v>
      </c>
      <c r="G79" s="11">
        <v>3.8</v>
      </c>
      <c r="H79" s="11">
        <f t="shared" si="16"/>
        <v>87.4</v>
      </c>
      <c r="I79" s="5"/>
      <c r="J79" s="5"/>
      <c r="K79" s="11">
        <v>3.8</v>
      </c>
      <c r="L79" s="11">
        <f t="shared" si="17"/>
        <v>87.4</v>
      </c>
      <c r="M79" s="11">
        <f t="shared" si="15"/>
        <v>174.8</v>
      </c>
      <c r="N79" s="5" t="s">
        <v>339</v>
      </c>
    </row>
    <row r="80" ht="20" customHeight="1" spans="1:14">
      <c r="A80" s="5" t="s">
        <v>356</v>
      </c>
      <c r="B80" s="5" t="s">
        <v>357</v>
      </c>
      <c r="C80" s="5" t="s">
        <v>358</v>
      </c>
      <c r="D80" s="5" t="s">
        <v>359</v>
      </c>
      <c r="E80" s="5" t="s">
        <v>360</v>
      </c>
      <c r="F80" s="5" t="s">
        <v>21</v>
      </c>
      <c r="G80" s="11">
        <v>10.5</v>
      </c>
      <c r="H80" s="11">
        <f t="shared" si="16"/>
        <v>241.5</v>
      </c>
      <c r="I80" s="5"/>
      <c r="J80" s="5"/>
      <c r="K80" s="11">
        <v>10.5</v>
      </c>
      <c r="L80" s="11">
        <f t="shared" si="17"/>
        <v>241.5</v>
      </c>
      <c r="M80" s="11">
        <f t="shared" si="15"/>
        <v>483</v>
      </c>
      <c r="N80" s="5" t="s">
        <v>339</v>
      </c>
    </row>
    <row r="81" ht="20" customHeight="1" spans="1:14">
      <c r="A81" s="5" t="s">
        <v>361</v>
      </c>
      <c r="B81" s="5" t="s">
        <v>362</v>
      </c>
      <c r="C81" s="5" t="s">
        <v>303</v>
      </c>
      <c r="D81" s="5" t="s">
        <v>153</v>
      </c>
      <c r="E81" s="5" t="s">
        <v>363</v>
      </c>
      <c r="F81" s="5" t="s">
        <v>21</v>
      </c>
      <c r="G81" s="11">
        <v>15.3</v>
      </c>
      <c r="H81" s="11">
        <f t="shared" si="16"/>
        <v>351.9</v>
      </c>
      <c r="I81" s="5"/>
      <c r="J81" s="5"/>
      <c r="K81" s="11">
        <v>15.3</v>
      </c>
      <c r="L81" s="11">
        <f t="shared" si="17"/>
        <v>351.9</v>
      </c>
      <c r="M81" s="11">
        <f t="shared" si="15"/>
        <v>703.8</v>
      </c>
      <c r="N81" s="5" t="s">
        <v>339</v>
      </c>
    </row>
    <row r="82" ht="20" customHeight="1" spans="1:14">
      <c r="A82" s="5" t="s">
        <v>364</v>
      </c>
      <c r="B82" s="5" t="s">
        <v>365</v>
      </c>
      <c r="C82" s="5" t="s">
        <v>73</v>
      </c>
      <c r="D82" s="5" t="s">
        <v>366</v>
      </c>
      <c r="E82" s="5" t="s">
        <v>367</v>
      </c>
      <c r="F82" s="5" t="s">
        <v>21</v>
      </c>
      <c r="G82" s="11">
        <v>4.2</v>
      </c>
      <c r="H82" s="11">
        <f t="shared" si="16"/>
        <v>96.6</v>
      </c>
      <c r="I82" s="5"/>
      <c r="J82" s="5"/>
      <c r="K82" s="11">
        <v>4.2</v>
      </c>
      <c r="L82" s="11">
        <f t="shared" si="17"/>
        <v>96.6</v>
      </c>
      <c r="M82" s="11">
        <f t="shared" si="15"/>
        <v>193.2</v>
      </c>
      <c r="N82" s="5" t="s">
        <v>339</v>
      </c>
    </row>
    <row r="83" ht="20" customHeight="1" spans="1:14">
      <c r="A83" s="5" t="s">
        <v>368</v>
      </c>
      <c r="B83" s="5" t="s">
        <v>369</v>
      </c>
      <c r="C83" s="5" t="s">
        <v>18</v>
      </c>
      <c r="D83" s="5" t="s">
        <v>370</v>
      </c>
      <c r="E83" s="5" t="s">
        <v>371</v>
      </c>
      <c r="F83" s="5" t="s">
        <v>21</v>
      </c>
      <c r="G83" s="11">
        <v>4.3</v>
      </c>
      <c r="H83" s="11">
        <f t="shared" si="16"/>
        <v>98.9</v>
      </c>
      <c r="I83" s="5"/>
      <c r="J83" s="5"/>
      <c r="K83" s="11">
        <v>4.3</v>
      </c>
      <c r="L83" s="11">
        <f t="shared" si="17"/>
        <v>98.9</v>
      </c>
      <c r="M83" s="11">
        <f t="shared" si="15"/>
        <v>197.8</v>
      </c>
      <c r="N83" s="5" t="s">
        <v>339</v>
      </c>
    </row>
    <row r="84" ht="20" customHeight="1" spans="1:14">
      <c r="A84" s="5" t="s">
        <v>372</v>
      </c>
      <c r="B84" s="5" t="s">
        <v>373</v>
      </c>
      <c r="C84" s="5" t="s">
        <v>374</v>
      </c>
      <c r="D84" s="5" t="s">
        <v>375</v>
      </c>
      <c r="E84" s="5" t="s">
        <v>376</v>
      </c>
      <c r="F84" s="5" t="s">
        <v>21</v>
      </c>
      <c r="G84" s="11">
        <v>2.1</v>
      </c>
      <c r="H84" s="11">
        <f t="shared" si="16"/>
        <v>48.3</v>
      </c>
      <c r="I84" s="5"/>
      <c r="J84" s="5"/>
      <c r="K84" s="11">
        <v>2.1</v>
      </c>
      <c r="L84" s="11">
        <f t="shared" si="17"/>
        <v>48.3</v>
      </c>
      <c r="M84" s="11">
        <f t="shared" si="15"/>
        <v>96.6</v>
      </c>
      <c r="N84" s="5" t="s">
        <v>339</v>
      </c>
    </row>
    <row r="85" ht="20" customHeight="1" spans="1:14">
      <c r="A85" s="5" t="s">
        <v>377</v>
      </c>
      <c r="B85" s="5" t="s">
        <v>378</v>
      </c>
      <c r="C85" s="5" t="s">
        <v>53</v>
      </c>
      <c r="D85" s="5" t="s">
        <v>379</v>
      </c>
      <c r="E85" s="5" t="s">
        <v>380</v>
      </c>
      <c r="F85" s="5" t="s">
        <v>21</v>
      </c>
      <c r="G85" s="11">
        <v>20.8</v>
      </c>
      <c r="H85" s="11">
        <f t="shared" si="16"/>
        <v>478.4</v>
      </c>
      <c r="I85" s="5"/>
      <c r="J85" s="5"/>
      <c r="K85" s="11">
        <v>20.8</v>
      </c>
      <c r="L85" s="11">
        <f t="shared" ref="L85:L94" si="18">K85*23</f>
        <v>478.4</v>
      </c>
      <c r="M85" s="11">
        <f t="shared" si="15"/>
        <v>956.8</v>
      </c>
      <c r="N85" s="5" t="s">
        <v>381</v>
      </c>
    </row>
    <row r="86" ht="20" customHeight="1" spans="1:14">
      <c r="A86" s="5" t="s">
        <v>382</v>
      </c>
      <c r="B86" s="5" t="s">
        <v>383</v>
      </c>
      <c r="C86" s="5" t="s">
        <v>214</v>
      </c>
      <c r="D86" s="5" t="s">
        <v>384</v>
      </c>
      <c r="E86" s="5" t="s">
        <v>385</v>
      </c>
      <c r="F86" s="5" t="s">
        <v>21</v>
      </c>
      <c r="G86" s="11">
        <v>20.2</v>
      </c>
      <c r="H86" s="11">
        <f t="shared" si="16"/>
        <v>464.6</v>
      </c>
      <c r="I86" s="5"/>
      <c r="J86" s="5"/>
      <c r="K86" s="11">
        <v>20.2</v>
      </c>
      <c r="L86" s="11">
        <f t="shared" si="18"/>
        <v>464.6</v>
      </c>
      <c r="M86" s="11">
        <f t="shared" si="15"/>
        <v>929.2</v>
      </c>
      <c r="N86" s="5" t="s">
        <v>381</v>
      </c>
    </row>
    <row r="87" s="1" customFormat="1" ht="20" customHeight="1" spans="1:14">
      <c r="A87" s="5" t="s">
        <v>386</v>
      </c>
      <c r="B87" s="5" t="s">
        <v>387</v>
      </c>
      <c r="C87" s="5" t="s">
        <v>73</v>
      </c>
      <c r="D87" s="5" t="s">
        <v>388</v>
      </c>
      <c r="E87" s="5" t="s">
        <v>389</v>
      </c>
      <c r="F87" s="5" t="s">
        <v>21</v>
      </c>
      <c r="G87" s="11">
        <v>4.6</v>
      </c>
      <c r="H87" s="11">
        <f t="shared" ref="H87:H94" si="19">G87*23</f>
        <v>105.8</v>
      </c>
      <c r="I87" s="5"/>
      <c r="J87" s="5"/>
      <c r="K87" s="11">
        <v>4.6</v>
      </c>
      <c r="L87" s="11">
        <f t="shared" si="18"/>
        <v>105.8</v>
      </c>
      <c r="M87" s="11">
        <f t="shared" si="15"/>
        <v>211.6</v>
      </c>
      <c r="N87" s="5" t="s">
        <v>381</v>
      </c>
    </row>
    <row r="88" s="1" customFormat="1" ht="20" customHeight="1" spans="1:14">
      <c r="A88" s="5" t="s">
        <v>390</v>
      </c>
      <c r="B88" s="5" t="s">
        <v>391</v>
      </c>
      <c r="C88" s="5" t="s">
        <v>392</v>
      </c>
      <c r="D88" s="5" t="s">
        <v>393</v>
      </c>
      <c r="E88" s="5" t="s">
        <v>394</v>
      </c>
      <c r="F88" s="5" t="s">
        <v>21</v>
      </c>
      <c r="G88" s="11">
        <v>8.2</v>
      </c>
      <c r="H88" s="11">
        <f t="shared" si="19"/>
        <v>188.6</v>
      </c>
      <c r="I88" s="5"/>
      <c r="J88" s="5"/>
      <c r="K88" s="11">
        <v>8.2</v>
      </c>
      <c r="L88" s="11">
        <f t="shared" si="18"/>
        <v>188.6</v>
      </c>
      <c r="M88" s="11">
        <f t="shared" si="15"/>
        <v>377.2</v>
      </c>
      <c r="N88" s="5" t="s">
        <v>381</v>
      </c>
    </row>
    <row r="89" s="1" customFormat="1" ht="20" customHeight="1" spans="1:14">
      <c r="A89" s="5" t="s">
        <v>395</v>
      </c>
      <c r="B89" s="5" t="s">
        <v>396</v>
      </c>
      <c r="C89" s="5" t="s">
        <v>105</v>
      </c>
      <c r="D89" s="5" t="s">
        <v>397</v>
      </c>
      <c r="E89" s="5" t="s">
        <v>398</v>
      </c>
      <c r="F89" s="5" t="s">
        <v>21</v>
      </c>
      <c r="G89" s="11">
        <v>3.9</v>
      </c>
      <c r="H89" s="11">
        <f t="shared" si="19"/>
        <v>89.7</v>
      </c>
      <c r="I89" s="5"/>
      <c r="J89" s="5"/>
      <c r="K89" s="11">
        <v>3.9</v>
      </c>
      <c r="L89" s="11">
        <f t="shared" si="18"/>
        <v>89.7</v>
      </c>
      <c r="M89" s="11">
        <f t="shared" si="15"/>
        <v>179.4</v>
      </c>
      <c r="N89" s="5" t="s">
        <v>381</v>
      </c>
    </row>
    <row r="90" s="1" customFormat="1" ht="20" customHeight="1" spans="1:14">
      <c r="A90" s="5" t="s">
        <v>399</v>
      </c>
      <c r="B90" s="5" t="s">
        <v>400</v>
      </c>
      <c r="C90" s="5" t="s">
        <v>73</v>
      </c>
      <c r="D90" s="5" t="s">
        <v>401</v>
      </c>
      <c r="E90" s="5" t="s">
        <v>402</v>
      </c>
      <c r="F90" s="5" t="s">
        <v>21</v>
      </c>
      <c r="G90" s="11">
        <v>6.1</v>
      </c>
      <c r="H90" s="11">
        <f t="shared" si="19"/>
        <v>140.3</v>
      </c>
      <c r="I90" s="5"/>
      <c r="J90" s="5"/>
      <c r="K90" s="11">
        <v>6.1</v>
      </c>
      <c r="L90" s="11">
        <f t="shared" si="18"/>
        <v>140.3</v>
      </c>
      <c r="M90" s="11">
        <f t="shared" si="15"/>
        <v>280.6</v>
      </c>
      <c r="N90" s="5" t="s">
        <v>381</v>
      </c>
    </row>
    <row r="91" s="1" customFormat="1" ht="20" customHeight="1" spans="1:14">
      <c r="A91" s="5" t="s">
        <v>403</v>
      </c>
      <c r="B91" s="5" t="s">
        <v>404</v>
      </c>
      <c r="C91" s="5" t="s">
        <v>190</v>
      </c>
      <c r="D91" s="5" t="s">
        <v>405</v>
      </c>
      <c r="E91" s="5" t="s">
        <v>406</v>
      </c>
      <c r="F91" s="5" t="s">
        <v>21</v>
      </c>
      <c r="G91" s="11">
        <v>2.5</v>
      </c>
      <c r="H91" s="11">
        <f t="shared" si="19"/>
        <v>57.5</v>
      </c>
      <c r="I91" s="5"/>
      <c r="J91" s="5"/>
      <c r="K91" s="11">
        <v>2.5</v>
      </c>
      <c r="L91" s="11">
        <f t="shared" si="18"/>
        <v>57.5</v>
      </c>
      <c r="M91" s="11">
        <f t="shared" si="15"/>
        <v>115</v>
      </c>
      <c r="N91" s="5" t="s">
        <v>381</v>
      </c>
    </row>
    <row r="92" s="1" customFormat="1" ht="20" customHeight="1" spans="1:14">
      <c r="A92" s="5" t="s">
        <v>407</v>
      </c>
      <c r="B92" s="5" t="s">
        <v>408</v>
      </c>
      <c r="C92" s="5" t="s">
        <v>272</v>
      </c>
      <c r="D92" s="5" t="s">
        <v>409</v>
      </c>
      <c r="E92" s="5" t="s">
        <v>410</v>
      </c>
      <c r="F92" s="5" t="s">
        <v>21</v>
      </c>
      <c r="G92" s="11">
        <v>5.5</v>
      </c>
      <c r="H92" s="11">
        <f t="shared" si="19"/>
        <v>126.5</v>
      </c>
      <c r="I92" s="11"/>
      <c r="J92" s="5"/>
      <c r="K92" s="11">
        <v>5.5</v>
      </c>
      <c r="L92" s="11">
        <f t="shared" si="18"/>
        <v>126.5</v>
      </c>
      <c r="M92" s="11">
        <f t="shared" si="15"/>
        <v>253</v>
      </c>
      <c r="N92" s="5" t="s">
        <v>381</v>
      </c>
    </row>
    <row r="93" s="1" customFormat="1" ht="20" customHeight="1" spans="1:14">
      <c r="A93" s="5" t="s">
        <v>411</v>
      </c>
      <c r="B93" s="14" t="s">
        <v>412</v>
      </c>
      <c r="C93" s="14" t="s">
        <v>181</v>
      </c>
      <c r="D93" s="14" t="s">
        <v>413</v>
      </c>
      <c r="E93" s="14" t="s">
        <v>414</v>
      </c>
      <c r="F93" s="5" t="s">
        <v>21</v>
      </c>
      <c r="G93" s="15">
        <v>2</v>
      </c>
      <c r="H93" s="11">
        <f t="shared" si="19"/>
        <v>46</v>
      </c>
      <c r="I93" s="5"/>
      <c r="J93" s="5"/>
      <c r="K93" s="15">
        <v>2</v>
      </c>
      <c r="L93" s="11">
        <f t="shared" si="18"/>
        <v>46</v>
      </c>
      <c r="M93" s="11">
        <f t="shared" si="15"/>
        <v>92</v>
      </c>
      <c r="N93" s="5" t="s">
        <v>381</v>
      </c>
    </row>
    <row r="94" s="1" customFormat="1" ht="20" customHeight="1" spans="1:14">
      <c r="A94" s="5" t="s">
        <v>415</v>
      </c>
      <c r="B94" s="14" t="s">
        <v>416</v>
      </c>
      <c r="C94" s="14" t="s">
        <v>25</v>
      </c>
      <c r="D94" s="14" t="s">
        <v>417</v>
      </c>
      <c r="E94" s="14" t="s">
        <v>418</v>
      </c>
      <c r="F94" s="5" t="s">
        <v>21</v>
      </c>
      <c r="G94" s="15">
        <v>4.2</v>
      </c>
      <c r="H94" s="11">
        <f t="shared" si="19"/>
        <v>96.6</v>
      </c>
      <c r="I94" s="5"/>
      <c r="J94" s="5"/>
      <c r="K94" s="15">
        <v>4.2</v>
      </c>
      <c r="L94" s="11">
        <f t="shared" si="18"/>
        <v>96.6</v>
      </c>
      <c r="M94" s="11">
        <f t="shared" si="15"/>
        <v>193.2</v>
      </c>
      <c r="N94" s="5" t="s">
        <v>381</v>
      </c>
    </row>
    <row r="95" s="1" customFormat="1" ht="20" customHeight="1" spans="1:14">
      <c r="A95" s="5" t="s">
        <v>419</v>
      </c>
      <c r="B95" s="5" t="s">
        <v>420</v>
      </c>
      <c r="C95" s="5" t="s">
        <v>18</v>
      </c>
      <c r="D95" s="5" t="s">
        <v>421</v>
      </c>
      <c r="E95" s="5" t="s">
        <v>422</v>
      </c>
      <c r="F95" s="5" t="s">
        <v>21</v>
      </c>
      <c r="G95" s="11">
        <v>2.8</v>
      </c>
      <c r="H95" s="11">
        <f t="shared" ref="H95:H105" si="20">G95*23</f>
        <v>64.4</v>
      </c>
      <c r="I95" s="11"/>
      <c r="J95" s="5"/>
      <c r="K95" s="11">
        <v>2.8</v>
      </c>
      <c r="L95" s="11">
        <f t="shared" ref="L95:L105" si="21">K95*23</f>
        <v>64.4</v>
      </c>
      <c r="M95" s="11">
        <f t="shared" si="15"/>
        <v>128.8</v>
      </c>
      <c r="N95" s="5" t="s">
        <v>423</v>
      </c>
    </row>
    <row r="96" s="1" customFormat="1" ht="20" customHeight="1" spans="1:14">
      <c r="A96" s="5" t="s">
        <v>424</v>
      </c>
      <c r="B96" s="5" t="s">
        <v>425</v>
      </c>
      <c r="C96" s="5" t="s">
        <v>426</v>
      </c>
      <c r="D96" s="5" t="s">
        <v>427</v>
      </c>
      <c r="E96" s="5" t="s">
        <v>428</v>
      </c>
      <c r="F96" s="5" t="s">
        <v>21</v>
      </c>
      <c r="G96" s="11">
        <v>4.5</v>
      </c>
      <c r="H96" s="11">
        <f t="shared" si="20"/>
        <v>103.5</v>
      </c>
      <c r="I96" s="5"/>
      <c r="J96" s="5"/>
      <c r="K96" s="11">
        <v>4.5</v>
      </c>
      <c r="L96" s="11">
        <f t="shared" si="21"/>
        <v>103.5</v>
      </c>
      <c r="M96" s="11">
        <f t="shared" si="15"/>
        <v>207</v>
      </c>
      <c r="N96" s="5" t="s">
        <v>423</v>
      </c>
    </row>
    <row r="97" s="1" customFormat="1" ht="20" customHeight="1" spans="1:14">
      <c r="A97" s="5" t="s">
        <v>429</v>
      </c>
      <c r="B97" s="5" t="s">
        <v>430</v>
      </c>
      <c r="C97" s="5" t="s">
        <v>199</v>
      </c>
      <c r="D97" s="5" t="s">
        <v>431</v>
      </c>
      <c r="E97" s="5" t="s">
        <v>432</v>
      </c>
      <c r="F97" s="5" t="s">
        <v>21</v>
      </c>
      <c r="G97" s="11">
        <v>4.2</v>
      </c>
      <c r="H97" s="11">
        <f t="shared" si="20"/>
        <v>96.6</v>
      </c>
      <c r="I97" s="5"/>
      <c r="J97" s="5"/>
      <c r="K97" s="11">
        <v>4.2</v>
      </c>
      <c r="L97" s="11">
        <f t="shared" si="21"/>
        <v>96.6</v>
      </c>
      <c r="M97" s="11">
        <f t="shared" si="15"/>
        <v>193.2</v>
      </c>
      <c r="N97" s="5" t="s">
        <v>423</v>
      </c>
    </row>
    <row r="98" customFormat="1" ht="20" customHeight="1" spans="1:14">
      <c r="A98" s="5" t="s">
        <v>433</v>
      </c>
      <c r="B98" s="5" t="s">
        <v>434</v>
      </c>
      <c r="C98" s="5" t="s">
        <v>181</v>
      </c>
      <c r="D98" s="5" t="s">
        <v>435</v>
      </c>
      <c r="E98" s="5" t="s">
        <v>436</v>
      </c>
      <c r="F98" s="5" t="s">
        <v>21</v>
      </c>
      <c r="G98" s="5">
        <v>5.2</v>
      </c>
      <c r="H98" s="11">
        <f t="shared" si="20"/>
        <v>119.6</v>
      </c>
      <c r="I98" s="5"/>
      <c r="J98" s="5"/>
      <c r="K98" s="10">
        <v>5.2</v>
      </c>
      <c r="L98" s="11">
        <f t="shared" si="21"/>
        <v>119.6</v>
      </c>
      <c r="M98" s="11">
        <f t="shared" ref="M98:M122" si="22">H98+L98</f>
        <v>239.2</v>
      </c>
      <c r="N98" s="5" t="s">
        <v>423</v>
      </c>
    </row>
    <row r="99" customFormat="1" ht="20" customHeight="1" spans="1:14">
      <c r="A99" s="5" t="s">
        <v>437</v>
      </c>
      <c r="B99" s="5" t="s">
        <v>438</v>
      </c>
      <c r="C99" s="5" t="s">
        <v>294</v>
      </c>
      <c r="D99" s="5" t="s">
        <v>439</v>
      </c>
      <c r="E99" s="5" t="s">
        <v>440</v>
      </c>
      <c r="F99" s="5" t="s">
        <v>21</v>
      </c>
      <c r="G99" s="5">
        <v>3.3</v>
      </c>
      <c r="H99" s="11">
        <f t="shared" si="20"/>
        <v>75.9</v>
      </c>
      <c r="I99" s="5"/>
      <c r="J99" s="5"/>
      <c r="K99" s="5">
        <v>3.3</v>
      </c>
      <c r="L99" s="11">
        <f t="shared" si="21"/>
        <v>75.9</v>
      </c>
      <c r="M99" s="11">
        <f t="shared" si="22"/>
        <v>151.8</v>
      </c>
      <c r="N99" s="5" t="s">
        <v>423</v>
      </c>
    </row>
    <row r="100" customFormat="1" ht="20" customHeight="1" spans="1:14">
      <c r="A100" s="5" t="s">
        <v>441</v>
      </c>
      <c r="B100" s="5" t="s">
        <v>442</v>
      </c>
      <c r="C100" s="5" t="s">
        <v>25</v>
      </c>
      <c r="D100" s="5" t="s">
        <v>443</v>
      </c>
      <c r="E100" s="5" t="s">
        <v>444</v>
      </c>
      <c r="F100" s="5" t="s">
        <v>21</v>
      </c>
      <c r="G100" s="5">
        <v>3.2</v>
      </c>
      <c r="H100" s="11">
        <f t="shared" si="20"/>
        <v>73.6</v>
      </c>
      <c r="I100" s="5"/>
      <c r="J100" s="5"/>
      <c r="K100" s="5">
        <v>3.2</v>
      </c>
      <c r="L100" s="11">
        <f t="shared" si="21"/>
        <v>73.6</v>
      </c>
      <c r="M100" s="11">
        <f t="shared" si="22"/>
        <v>147.2</v>
      </c>
      <c r="N100" s="5" t="s">
        <v>423</v>
      </c>
    </row>
    <row r="101" customFormat="1" ht="20" customHeight="1" spans="1:14">
      <c r="A101" s="5" t="s">
        <v>445</v>
      </c>
      <c r="B101" s="5" t="s">
        <v>446</v>
      </c>
      <c r="C101" s="5" t="s">
        <v>18</v>
      </c>
      <c r="D101" s="5" t="s">
        <v>447</v>
      </c>
      <c r="E101" s="5" t="s">
        <v>448</v>
      </c>
      <c r="F101" s="5" t="s">
        <v>21</v>
      </c>
      <c r="G101" s="5">
        <v>4.6</v>
      </c>
      <c r="H101" s="11">
        <f t="shared" si="20"/>
        <v>105.8</v>
      </c>
      <c r="I101" s="5"/>
      <c r="J101" s="5"/>
      <c r="K101" s="5">
        <v>4.6</v>
      </c>
      <c r="L101" s="11">
        <f t="shared" si="21"/>
        <v>105.8</v>
      </c>
      <c r="M101" s="11">
        <f t="shared" si="22"/>
        <v>211.6</v>
      </c>
      <c r="N101" s="5" t="s">
        <v>423</v>
      </c>
    </row>
    <row r="102" customFormat="1" ht="20" customHeight="1" spans="1:14">
      <c r="A102" s="5" t="s">
        <v>449</v>
      </c>
      <c r="B102" s="5" t="s">
        <v>450</v>
      </c>
      <c r="C102" s="5" t="s">
        <v>18</v>
      </c>
      <c r="D102" s="5" t="s">
        <v>451</v>
      </c>
      <c r="E102" s="5" t="s">
        <v>452</v>
      </c>
      <c r="F102" s="5" t="s">
        <v>21</v>
      </c>
      <c r="G102" s="5">
        <v>6.4</v>
      </c>
      <c r="H102" s="11">
        <f t="shared" si="20"/>
        <v>147.2</v>
      </c>
      <c r="I102" s="5"/>
      <c r="J102" s="5"/>
      <c r="K102" s="5">
        <v>6.4</v>
      </c>
      <c r="L102" s="11">
        <f t="shared" si="21"/>
        <v>147.2</v>
      </c>
      <c r="M102" s="11">
        <f t="shared" si="22"/>
        <v>294.4</v>
      </c>
      <c r="N102" s="5" t="s">
        <v>423</v>
      </c>
    </row>
    <row r="103" customFormat="1" ht="20" customHeight="1" spans="1:14">
      <c r="A103" s="5" t="s">
        <v>453</v>
      </c>
      <c r="B103" s="5" t="s">
        <v>454</v>
      </c>
      <c r="C103" s="5" t="s">
        <v>64</v>
      </c>
      <c r="D103" s="5" t="s">
        <v>455</v>
      </c>
      <c r="E103" s="5" t="s">
        <v>456</v>
      </c>
      <c r="F103" s="5" t="s">
        <v>21</v>
      </c>
      <c r="G103" s="5">
        <v>5.9</v>
      </c>
      <c r="H103" s="11">
        <f t="shared" si="20"/>
        <v>135.7</v>
      </c>
      <c r="I103" s="5"/>
      <c r="J103" s="5"/>
      <c r="K103" s="5">
        <v>5.9</v>
      </c>
      <c r="L103" s="11">
        <f t="shared" si="21"/>
        <v>135.7</v>
      </c>
      <c r="M103" s="11">
        <f t="shared" si="22"/>
        <v>271.4</v>
      </c>
      <c r="N103" s="5" t="s">
        <v>423</v>
      </c>
    </row>
    <row r="104" customFormat="1" ht="20" customHeight="1" spans="1:14">
      <c r="A104" s="5" t="s">
        <v>457</v>
      </c>
      <c r="B104" s="5" t="s">
        <v>458</v>
      </c>
      <c r="C104" s="5" t="s">
        <v>459</v>
      </c>
      <c r="D104" s="5" t="s">
        <v>460</v>
      </c>
      <c r="E104" s="5" t="s">
        <v>461</v>
      </c>
      <c r="F104" s="5" t="s">
        <v>21</v>
      </c>
      <c r="G104" s="5">
        <v>2.8</v>
      </c>
      <c r="H104" s="11">
        <f t="shared" si="20"/>
        <v>64.4</v>
      </c>
      <c r="I104" s="5"/>
      <c r="J104" s="5"/>
      <c r="K104" s="5">
        <v>2.8</v>
      </c>
      <c r="L104" s="11">
        <f t="shared" si="21"/>
        <v>64.4</v>
      </c>
      <c r="M104" s="11">
        <f t="shared" si="22"/>
        <v>128.8</v>
      </c>
      <c r="N104" s="5" t="s">
        <v>423</v>
      </c>
    </row>
    <row r="105" customFormat="1" ht="20" customHeight="1" spans="1:14">
      <c r="A105" s="5" t="s">
        <v>462</v>
      </c>
      <c r="B105" s="5" t="s">
        <v>463</v>
      </c>
      <c r="C105" s="5" t="s">
        <v>181</v>
      </c>
      <c r="D105" s="5" t="s">
        <v>464</v>
      </c>
      <c r="E105" s="5" t="s">
        <v>465</v>
      </c>
      <c r="F105" s="5" t="s">
        <v>21</v>
      </c>
      <c r="G105" s="5">
        <v>3.2</v>
      </c>
      <c r="H105" s="11">
        <f t="shared" si="20"/>
        <v>73.6</v>
      </c>
      <c r="I105" s="5"/>
      <c r="J105" s="5"/>
      <c r="K105" s="5">
        <v>3.2</v>
      </c>
      <c r="L105" s="11">
        <f t="shared" si="21"/>
        <v>73.6</v>
      </c>
      <c r="M105" s="11">
        <f t="shared" si="22"/>
        <v>147.2</v>
      </c>
      <c r="N105" s="5" t="s">
        <v>466</v>
      </c>
    </row>
    <row r="106" customFormat="1" ht="20" customHeight="1" spans="1:14">
      <c r="A106" s="5" t="s">
        <v>467</v>
      </c>
      <c r="B106" s="5" t="s">
        <v>468</v>
      </c>
      <c r="C106" s="5" t="s">
        <v>25</v>
      </c>
      <c r="D106" s="5" t="s">
        <v>469</v>
      </c>
      <c r="E106" s="5" t="s">
        <v>470</v>
      </c>
      <c r="F106" s="5" t="s">
        <v>21</v>
      </c>
      <c r="G106" s="5">
        <v>5.5</v>
      </c>
      <c r="H106" s="11">
        <f t="shared" ref="H106:H116" si="23">G106*23</f>
        <v>126.5</v>
      </c>
      <c r="I106" s="5"/>
      <c r="J106" s="5"/>
      <c r="K106" s="5">
        <v>5.5</v>
      </c>
      <c r="L106" s="11">
        <f t="shared" ref="L106:L116" si="24">K106*23</f>
        <v>126.5</v>
      </c>
      <c r="M106" s="11">
        <f t="shared" si="22"/>
        <v>253</v>
      </c>
      <c r="N106" s="5" t="s">
        <v>466</v>
      </c>
    </row>
    <row r="107" customFormat="1" ht="20" customHeight="1" spans="1:14">
      <c r="A107" s="5" t="s">
        <v>471</v>
      </c>
      <c r="B107" s="5" t="s">
        <v>472</v>
      </c>
      <c r="C107" s="5" t="s">
        <v>135</v>
      </c>
      <c r="D107" s="5" t="s">
        <v>473</v>
      </c>
      <c r="E107" s="5" t="s">
        <v>474</v>
      </c>
      <c r="F107" s="5" t="s">
        <v>21</v>
      </c>
      <c r="G107" s="5">
        <v>2.5</v>
      </c>
      <c r="H107" s="11">
        <f t="shared" si="23"/>
        <v>57.5</v>
      </c>
      <c r="I107" s="5"/>
      <c r="J107" s="5"/>
      <c r="K107" s="5">
        <v>2.5</v>
      </c>
      <c r="L107" s="11">
        <f t="shared" si="24"/>
        <v>57.5</v>
      </c>
      <c r="M107" s="11">
        <f t="shared" si="22"/>
        <v>115</v>
      </c>
      <c r="N107" s="5" t="s">
        <v>466</v>
      </c>
    </row>
    <row r="108" customFormat="1" ht="20" customHeight="1" spans="1:14">
      <c r="A108" s="5" t="s">
        <v>475</v>
      </c>
      <c r="B108" s="5" t="s">
        <v>476</v>
      </c>
      <c r="C108" s="5" t="s">
        <v>73</v>
      </c>
      <c r="D108" s="5" t="s">
        <v>477</v>
      </c>
      <c r="E108" s="5" t="s">
        <v>478</v>
      </c>
      <c r="F108" s="5" t="s">
        <v>21</v>
      </c>
      <c r="G108" s="5">
        <v>5.3</v>
      </c>
      <c r="H108" s="11">
        <f t="shared" si="23"/>
        <v>121.9</v>
      </c>
      <c r="I108" s="5"/>
      <c r="J108" s="5"/>
      <c r="K108" s="5">
        <v>5.3</v>
      </c>
      <c r="L108" s="11">
        <f t="shared" si="24"/>
        <v>121.9</v>
      </c>
      <c r="M108" s="11">
        <f t="shared" si="22"/>
        <v>243.8</v>
      </c>
      <c r="N108" s="5" t="s">
        <v>466</v>
      </c>
    </row>
    <row r="109" customFormat="1" ht="20" customHeight="1" spans="1:14">
      <c r="A109" s="5" t="s">
        <v>479</v>
      </c>
      <c r="B109" s="5" t="s">
        <v>480</v>
      </c>
      <c r="C109" s="5" t="s">
        <v>73</v>
      </c>
      <c r="D109" s="5" t="s">
        <v>481</v>
      </c>
      <c r="E109" s="5" t="s">
        <v>482</v>
      </c>
      <c r="F109" s="5" t="s">
        <v>21</v>
      </c>
      <c r="G109" s="5">
        <v>4.1</v>
      </c>
      <c r="H109" s="11">
        <f t="shared" si="23"/>
        <v>94.3</v>
      </c>
      <c r="I109" s="5"/>
      <c r="J109" s="5"/>
      <c r="K109" s="5">
        <v>4.1</v>
      </c>
      <c r="L109" s="11">
        <f t="shared" si="24"/>
        <v>94.3</v>
      </c>
      <c r="M109" s="11">
        <f t="shared" si="22"/>
        <v>188.6</v>
      </c>
      <c r="N109" s="5" t="s">
        <v>466</v>
      </c>
    </row>
    <row r="110" customFormat="1" ht="20" customHeight="1" spans="1:14">
      <c r="A110" s="5" t="s">
        <v>483</v>
      </c>
      <c r="B110" s="5" t="s">
        <v>484</v>
      </c>
      <c r="C110" s="5" t="s">
        <v>272</v>
      </c>
      <c r="D110" s="5" t="s">
        <v>485</v>
      </c>
      <c r="E110" s="5" t="s">
        <v>486</v>
      </c>
      <c r="F110" s="5" t="s">
        <v>21</v>
      </c>
      <c r="G110" s="5">
        <v>3.3</v>
      </c>
      <c r="H110" s="11">
        <f t="shared" si="23"/>
        <v>75.9</v>
      </c>
      <c r="I110" s="5"/>
      <c r="J110" s="5"/>
      <c r="K110" s="5">
        <v>3.3</v>
      </c>
      <c r="L110" s="11">
        <f t="shared" si="24"/>
        <v>75.9</v>
      </c>
      <c r="M110" s="11">
        <f t="shared" si="22"/>
        <v>151.8</v>
      </c>
      <c r="N110" s="5" t="s">
        <v>466</v>
      </c>
    </row>
    <row r="111" customFormat="1" ht="20" customHeight="1" spans="1:14">
      <c r="A111" s="5" t="s">
        <v>487</v>
      </c>
      <c r="B111" s="5" t="s">
        <v>488</v>
      </c>
      <c r="C111" s="5" t="s">
        <v>181</v>
      </c>
      <c r="D111" s="5" t="s">
        <v>354</v>
      </c>
      <c r="E111" s="5" t="s">
        <v>489</v>
      </c>
      <c r="F111" s="5" t="s">
        <v>21</v>
      </c>
      <c r="G111" s="5">
        <v>4.5</v>
      </c>
      <c r="H111" s="11">
        <f t="shared" si="23"/>
        <v>103.5</v>
      </c>
      <c r="I111" s="5"/>
      <c r="J111" s="5"/>
      <c r="K111" s="5">
        <v>4.5</v>
      </c>
      <c r="L111" s="11">
        <f t="shared" si="24"/>
        <v>103.5</v>
      </c>
      <c r="M111" s="11">
        <f t="shared" si="22"/>
        <v>207</v>
      </c>
      <c r="N111" s="5" t="s">
        <v>466</v>
      </c>
    </row>
    <row r="112" customFormat="1" ht="20" customHeight="1" spans="1:14">
      <c r="A112" s="5" t="s">
        <v>490</v>
      </c>
      <c r="B112" s="5" t="s">
        <v>491</v>
      </c>
      <c r="C112" s="5" t="s">
        <v>18</v>
      </c>
      <c r="D112" s="5" t="s">
        <v>492</v>
      </c>
      <c r="E112" s="5" t="s">
        <v>493</v>
      </c>
      <c r="F112" s="5" t="s">
        <v>21</v>
      </c>
      <c r="G112" s="5">
        <v>2.5</v>
      </c>
      <c r="H112" s="11">
        <f t="shared" si="23"/>
        <v>57.5</v>
      </c>
      <c r="I112" s="5"/>
      <c r="J112" s="5"/>
      <c r="K112" s="5">
        <v>2.5</v>
      </c>
      <c r="L112" s="11">
        <f t="shared" si="24"/>
        <v>57.5</v>
      </c>
      <c r="M112" s="11">
        <f t="shared" si="22"/>
        <v>115</v>
      </c>
      <c r="N112" s="5" t="s">
        <v>466</v>
      </c>
    </row>
    <row r="113" customFormat="1" ht="20" customHeight="1" spans="1:14">
      <c r="A113" s="5" t="s">
        <v>494</v>
      </c>
      <c r="B113" s="5" t="s">
        <v>495</v>
      </c>
      <c r="C113" s="5" t="s">
        <v>496</v>
      </c>
      <c r="D113" s="5" t="s">
        <v>497</v>
      </c>
      <c r="E113" s="5" t="s">
        <v>498</v>
      </c>
      <c r="F113" s="5" t="s">
        <v>21</v>
      </c>
      <c r="G113" s="5">
        <v>2</v>
      </c>
      <c r="H113" s="11">
        <f t="shared" si="23"/>
        <v>46</v>
      </c>
      <c r="I113" s="5"/>
      <c r="J113" s="5"/>
      <c r="K113" s="5">
        <v>2</v>
      </c>
      <c r="L113" s="11">
        <f t="shared" si="24"/>
        <v>46</v>
      </c>
      <c r="M113" s="11">
        <f t="shared" si="22"/>
        <v>92</v>
      </c>
      <c r="N113" s="5" t="s">
        <v>466</v>
      </c>
    </row>
    <row r="114" customFormat="1" ht="20" customHeight="1" spans="1:14">
      <c r="A114" s="5" t="s">
        <v>499</v>
      </c>
      <c r="B114" s="5" t="s">
        <v>500</v>
      </c>
      <c r="C114" s="5" t="s">
        <v>18</v>
      </c>
      <c r="D114" s="5" t="s">
        <v>501</v>
      </c>
      <c r="E114" s="5" t="s">
        <v>502</v>
      </c>
      <c r="F114" s="5" t="s">
        <v>21</v>
      </c>
      <c r="G114" s="5">
        <v>3.2</v>
      </c>
      <c r="H114" s="11">
        <f t="shared" si="23"/>
        <v>73.6</v>
      </c>
      <c r="I114" s="5"/>
      <c r="J114" s="5"/>
      <c r="K114" s="5">
        <v>3.2</v>
      </c>
      <c r="L114" s="11">
        <f t="shared" si="24"/>
        <v>73.6</v>
      </c>
      <c r="M114" s="11">
        <f t="shared" si="22"/>
        <v>147.2</v>
      </c>
      <c r="N114" s="5" t="s">
        <v>466</v>
      </c>
    </row>
    <row r="115" customFormat="1" ht="20" customHeight="1" spans="1:14">
      <c r="A115" s="5" t="s">
        <v>503</v>
      </c>
      <c r="B115" s="5" t="s">
        <v>504</v>
      </c>
      <c r="C115" s="5" t="s">
        <v>505</v>
      </c>
      <c r="D115" s="5" t="s">
        <v>506</v>
      </c>
      <c r="E115" s="5" t="s">
        <v>507</v>
      </c>
      <c r="F115" s="5" t="s">
        <v>21</v>
      </c>
      <c r="G115" s="5">
        <v>10.7</v>
      </c>
      <c r="H115" s="11">
        <f t="shared" si="23"/>
        <v>246.1</v>
      </c>
      <c r="I115" s="5"/>
      <c r="J115" s="5"/>
      <c r="K115" s="5">
        <v>10.7</v>
      </c>
      <c r="L115" s="11">
        <f t="shared" si="24"/>
        <v>246.1</v>
      </c>
      <c r="M115" s="11">
        <f t="shared" si="22"/>
        <v>492.2</v>
      </c>
      <c r="N115" s="5" t="s">
        <v>508</v>
      </c>
    </row>
    <row r="116" customFormat="1" ht="20" customHeight="1" spans="1:14">
      <c r="A116" s="5" t="s">
        <v>509</v>
      </c>
      <c r="B116" s="5" t="s">
        <v>510</v>
      </c>
      <c r="C116" s="5" t="s">
        <v>204</v>
      </c>
      <c r="D116" s="5" t="s">
        <v>511</v>
      </c>
      <c r="E116" s="5" t="s">
        <v>512</v>
      </c>
      <c r="F116" s="5" t="s">
        <v>21</v>
      </c>
      <c r="G116" s="5">
        <v>6.4</v>
      </c>
      <c r="H116" s="11">
        <f t="shared" si="23"/>
        <v>147.2</v>
      </c>
      <c r="I116" s="5"/>
      <c r="J116" s="5"/>
      <c r="K116" s="5">
        <v>6.4</v>
      </c>
      <c r="L116" s="11">
        <f t="shared" si="24"/>
        <v>147.2</v>
      </c>
      <c r="M116" s="11">
        <f t="shared" si="22"/>
        <v>294.4</v>
      </c>
      <c r="N116" s="5" t="s">
        <v>508</v>
      </c>
    </row>
    <row r="117" ht="20" customHeight="1" spans="1:14">
      <c r="A117" s="5"/>
      <c r="B117" s="5"/>
      <c r="C117" s="5"/>
      <c r="D117" s="5"/>
      <c r="E117" s="5" t="s">
        <v>513</v>
      </c>
      <c r="F117" s="5"/>
      <c r="G117" s="5">
        <f>SUM(G5:G116)</f>
        <v>895.7</v>
      </c>
      <c r="H117" s="5"/>
      <c r="I117" s="5"/>
      <c r="J117" s="5"/>
      <c r="K117" s="5">
        <f>SUM(K5:K116)</f>
        <v>895.7</v>
      </c>
      <c r="L117" s="5"/>
      <c r="M117" s="5">
        <f>SUM(M5:M116)</f>
        <v>40626.2</v>
      </c>
      <c r="N117" s="5"/>
    </row>
    <row r="118" ht="20" customHeight="1" spans="1:1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 t="s">
        <v>514</v>
      </c>
      <c r="L118" s="5"/>
      <c r="M118" s="11">
        <v>40626.2</v>
      </c>
      <c r="N118" s="5"/>
    </row>
    <row r="119" ht="20" customHeight="1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 t="s">
        <v>515</v>
      </c>
      <c r="L119" s="5"/>
      <c r="M119" s="11">
        <v>26487</v>
      </c>
      <c r="N119" s="5"/>
    </row>
    <row r="120" ht="20" customHeight="1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7" t="s">
        <v>516</v>
      </c>
      <c r="L120" s="5"/>
      <c r="M120" s="10">
        <f>M118+M119</f>
        <v>67113.2</v>
      </c>
      <c r="N120" s="5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393055555555556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CA4335D1380A4BBD872F82AC16D33A3D_12</vt:lpwstr>
  </property>
  <property fmtid="{D5CDD505-2E9C-101B-9397-08002B2CF9AE}" pid="4" name="CalculationRule">
    <vt:i4>0</vt:i4>
  </property>
</Properties>
</file>