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<sst xmlns="http://schemas.openxmlformats.org/spreadsheetml/2006/main" count="48" uniqueCount="41">
  <si>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连城县文亨镇粮食生产社会化服务公示明细表（早季）（连城县隆城农业机械专业合作社）</t>
  </si>
  <si>
    <r>
      <rPr>
        <sz val="10.5"/>
        <color theme="1"/>
        <rFont val="宋体"/>
        <charset val="134"/>
      </rPr>
      <t>序号</t>
    </r>
  </si>
  <si>
    <r>
      <rPr>
        <sz val="10.5"/>
        <color theme="1"/>
        <rFont val="宋体"/>
        <charset val="134"/>
      </rPr>
      <t>服务</t>
    </r>
  </si>
  <si>
    <r>
      <rPr>
        <sz val="10.5"/>
        <color theme="1"/>
        <rFont val="宋体"/>
        <charset val="134"/>
      </rPr>
      <t>服务补助情况</t>
    </r>
  </si>
  <si>
    <r>
      <rPr>
        <sz val="10.5"/>
        <color theme="1"/>
        <rFont val="宋体"/>
        <charset val="134"/>
      </rPr>
      <t>姓名</t>
    </r>
  </si>
  <si>
    <r>
      <rPr>
        <sz val="10.5"/>
        <color theme="1"/>
        <rFont val="宋体"/>
        <charset val="134"/>
      </rPr>
      <t>身份证号</t>
    </r>
  </si>
  <si>
    <r>
      <rPr>
        <sz val="10.5"/>
        <color theme="1"/>
        <rFont val="宋体"/>
        <charset val="134"/>
      </rPr>
      <t>一卡通号</t>
    </r>
  </si>
  <si>
    <r>
      <rPr>
        <sz val="10.5"/>
        <color theme="1"/>
        <rFont val="宋体"/>
        <charset val="134"/>
      </rPr>
      <t>联系电话</t>
    </r>
  </si>
  <si>
    <r>
      <rPr>
        <sz val="10.5"/>
        <color theme="1"/>
        <rFont val="宋体"/>
        <charset val="134"/>
      </rPr>
      <t>作业机手姓名</t>
    </r>
  </si>
  <si>
    <r>
      <rPr>
        <sz val="10.5"/>
        <color theme="1"/>
        <rFont val="宋体"/>
        <charset val="134"/>
      </rPr>
      <t>机耕</t>
    </r>
  </si>
  <si>
    <r>
      <rPr>
        <sz val="10.5"/>
        <color theme="1"/>
        <rFont val="宋体"/>
        <charset val="134"/>
      </rPr>
      <t>机种</t>
    </r>
  </si>
  <si>
    <r>
      <rPr>
        <sz val="10.5"/>
        <color theme="1"/>
        <rFont val="宋体"/>
        <charset val="134"/>
      </rPr>
      <t>机收</t>
    </r>
  </si>
  <si>
    <t>拟补助金额</t>
  </si>
  <si>
    <t>面积（亩）</t>
  </si>
  <si>
    <t>补助金额（元）</t>
  </si>
  <si>
    <t>林桂新</t>
  </si>
  <si>
    <t>352627********0760</t>
  </si>
  <si>
    <t>622184********42152</t>
  </si>
  <si>
    <t>1734****082</t>
  </si>
  <si>
    <t>罗建斌</t>
  </si>
  <si>
    <t>罗建币</t>
  </si>
  <si>
    <t>352627********071X</t>
  </si>
  <si>
    <t>622184********42178</t>
  </si>
  <si>
    <t>1885****582</t>
  </si>
  <si>
    <t>罗海兵</t>
  </si>
  <si>
    <t>邓雪梅</t>
  </si>
  <si>
    <t>352627********024X</t>
  </si>
  <si>
    <t>622184********30537</t>
  </si>
  <si>
    <t>1516****567</t>
  </si>
  <si>
    <t>黄满珍</t>
  </si>
  <si>
    <t>352627********192X</t>
  </si>
  <si>
    <t>622184********43002</t>
  </si>
  <si>
    <t>1508****854</t>
  </si>
  <si>
    <t>罗中诚</t>
  </si>
  <si>
    <t>350825********0719</t>
  </si>
  <si>
    <t>622184********41535</t>
  </si>
  <si>
    <t>1385****615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</si>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</sst>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30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.5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0.5"/>
      <color theme="1"/>
      <name val="Calibri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0.5"/>
      <name val="Calibri"/>
      <charset val="134"/>
    </font>
    <font>
      <sz val="12"/>
      <name val="宋体"/>
      <charset val="134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I21" sqref="I21"/>
    </sheetView>
  </sheetViews>
  <sheetFormatPr defaultColWidth="9" defaultRowHeight="14.4"/>
  <cols>
    <col min="1" max="1" width="4.88888888888889" customWidth="1"/>
    <col min="2" max="2" width="8.44444444444444" customWidth="1"/>
    <col min="3" max="3" width="21" customWidth="1"/>
    <col min="4" max="4" width="22.1111111111111" customWidth="1"/>
    <col min="5" max="5" width="13.7777777777778" customWidth="1"/>
    <col min="7" max="7" width="7.33333333333333" customWidth="1"/>
    <col min="11" max="11" width="9.77777777777778" customWidth="1"/>
    <col min="12" max="12" width="9.11111111111111" customWidth="1"/>
    <col min="13" max="13" width="10.6666666666667"/>
  </cols>
  <sheetData>
    <row r="1" ht="21.6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customFormat="1" spans="1:13">
      <c r="A3" s="2" t="s">
        <v>1</v>
      </c>
      <c r="B3" s="2" t="s">
        <v>2</v>
      </c>
      <c r="C3" s="3"/>
      <c r="D3" s="3"/>
      <c r="E3" s="3"/>
      <c r="F3" s="2" t="s">
        <v>3</v>
      </c>
      <c r="G3" s="2"/>
      <c r="H3" s="2"/>
      <c r="I3" s="2"/>
      <c r="J3" s="2"/>
      <c r="K3" s="2"/>
      <c r="L3" s="2"/>
      <c r="M3" s="2"/>
    </row>
    <row r="4" customFormat="1" spans="1:13">
      <c r="A4" s="2"/>
      <c r="B4" s="2" t="s">
        <v>4</v>
      </c>
      <c r="C4" s="3" t="s">
        <v>5</v>
      </c>
      <c r="D4" s="3" t="s">
        <v>6</v>
      </c>
      <c r="E4" s="3" t="s">
        <v>7</v>
      </c>
      <c r="F4" s="2" t="s">
        <v>8</v>
      </c>
      <c r="G4" s="2" t="s">
        <v>9</v>
      </c>
      <c r="H4" s="2"/>
      <c r="I4" s="2" t="s">
        <v>10</v>
      </c>
      <c r="J4" s="2"/>
      <c r="K4" s="2" t="s">
        <v>11</v>
      </c>
      <c r="L4" s="2"/>
      <c r="M4" s="4" t="s">
        <v>12</v>
      </c>
    </row>
    <row r="5" customFormat="1" ht="28.8" spans="1:13">
      <c r="A5" s="2"/>
      <c r="B5" s="2"/>
      <c r="C5" s="3"/>
      <c r="D5" s="3"/>
      <c r="E5" s="3"/>
      <c r="F5" s="2"/>
      <c r="G5" s="2" t="s">
        <v>13</v>
      </c>
      <c r="H5" s="2" t="s">
        <v>14</v>
      </c>
      <c r="I5" s="2" t="s">
        <v>13</v>
      </c>
      <c r="J5" s="2" t="s">
        <v>14</v>
      </c>
      <c r="K5" s="2" t="s">
        <v>13</v>
      </c>
      <c r="L5" s="2" t="s">
        <v>14</v>
      </c>
      <c r="M5" s="4"/>
    </row>
    <row r="6" customFormat="1" ht="20" customHeight="1" spans="1:13">
      <c r="A6" s="5">
        <v>1</v>
      </c>
      <c r="B6" s="5" t="s">
        <v>15</v>
      </c>
      <c r="C6" s="6" t="s">
        <v>16</v>
      </c>
      <c r="D6" s="6" t="s">
        <v>17</v>
      </c>
      <c r="E6" s="5" t="s">
        <v>18</v>
      </c>
      <c r="F6" s="5" t="s">
        <v>19</v>
      </c>
      <c r="G6" s="7">
        <v>33.6</v>
      </c>
      <c r="H6" s="8">
        <f>G6*23</f>
        <v>772.8</v>
      </c>
      <c r="I6" s="9"/>
      <c r="J6" s="8"/>
      <c r="K6" s="7">
        <v>33.6</v>
      </c>
      <c r="L6" s="8">
        <f>K6*23</f>
        <v>772.8</v>
      </c>
      <c r="M6" s="8">
        <f>H6+L6</f>
        <v>1545.6</v>
      </c>
    </row>
    <row r="7" customFormat="1" ht="20" customHeight="1" spans="1:13">
      <c r="A7" s="5">
        <v>2</v>
      </c>
      <c r="B7" s="5" t="s">
        <v>20</v>
      </c>
      <c r="C7" s="6" t="s">
        <v>21</v>
      </c>
      <c r="D7" s="6" t="s">
        <v>22</v>
      </c>
      <c r="E7" s="5" t="s">
        <v>23</v>
      </c>
      <c r="F7" s="5" t="s">
        <v>24</v>
      </c>
      <c r="G7" s="7">
        <v>21.8</v>
      </c>
      <c r="H7" s="8">
        <f>G7*23</f>
        <v>501.4</v>
      </c>
      <c r="I7" s="9"/>
      <c r="J7" s="8"/>
      <c r="K7" s="7">
        <v>21.8</v>
      </c>
      <c r="L7" s="8">
        <f>K7*23</f>
        <v>501.4</v>
      </c>
      <c r="M7" s="8">
        <f>H7+L7</f>
        <v>1002.8</v>
      </c>
    </row>
    <row r="8" customFormat="1" ht="20" customHeight="1" spans="1:13">
      <c r="A8" s="5">
        <v>3</v>
      </c>
      <c r="B8" s="5" t="s">
        <v>25</v>
      </c>
      <c r="C8" s="6" t="s">
        <v>26</v>
      </c>
      <c r="D8" s="6" t="s">
        <v>27</v>
      </c>
      <c r="E8" s="5" t="s">
        <v>28</v>
      </c>
      <c r="F8" s="5" t="s">
        <v>24</v>
      </c>
      <c r="G8" s="7">
        <v>36</v>
      </c>
      <c r="H8" s="8">
        <f>G8*20</f>
        <v>720</v>
      </c>
      <c r="I8" s="9"/>
      <c r="J8" s="8"/>
      <c r="K8" s="7">
        <v>36</v>
      </c>
      <c r="L8" s="8">
        <f>K8*20</f>
        <v>720</v>
      </c>
      <c r="M8" s="8">
        <f>H8+L8</f>
        <v>1440</v>
      </c>
    </row>
    <row r="9" customFormat="1" ht="20" customHeight="1" spans="1:13">
      <c r="A9" s="5">
        <v>4</v>
      </c>
      <c r="B9" s="5" t="s">
        <v>29</v>
      </c>
      <c r="C9" s="6" t="s">
        <v>30</v>
      </c>
      <c r="D9" s="6" t="s">
        <v>31</v>
      </c>
      <c r="E9" s="5" t="s">
        <v>32</v>
      </c>
      <c r="F9" s="5" t="s">
        <v>19</v>
      </c>
      <c r="G9" s="10">
        <v>25.61</v>
      </c>
      <c r="H9" s="11">
        <f>G9*23</f>
        <v>589.03</v>
      </c>
      <c r="I9" s="12"/>
      <c r="J9" s="8"/>
      <c r="K9" s="13">
        <v>25.61</v>
      </c>
      <c r="L9" s="14">
        <f>K9*23</f>
        <v>589.03</v>
      </c>
      <c r="M9" s="14">
        <f>H9+L9</f>
        <v>1178.06</v>
      </c>
    </row>
    <row r="10" customFormat="1" ht="20" customHeight="1" spans="1:13">
      <c r="A10" s="5">
        <v>5</v>
      </c>
      <c r="B10" s="15" t="s">
        <v>33</v>
      </c>
      <c r="C10" s="16" t="s">
        <v>34</v>
      </c>
      <c r="D10" s="16" t="s">
        <v>35</v>
      </c>
      <c r="E10" s="5" t="s">
        <v>36</v>
      </c>
      <c r="F10" s="15" t="s">
        <v>19</v>
      </c>
      <c r="G10" s="17">
        <v>34.6</v>
      </c>
      <c r="H10" s="8">
        <f>G10*23</f>
        <v>795.8</v>
      </c>
      <c r="I10" s="18"/>
      <c r="J10" s="19"/>
      <c r="K10" s="17">
        <v>34.6</v>
      </c>
      <c r="L10" s="8">
        <f>K10*23</f>
        <v>795.8</v>
      </c>
      <c r="M10" s="8">
        <f>H10+L10</f>
        <v>1591.6</v>
      </c>
    </row>
    <row r="11" customFormat="1" ht="20" customHeight="1" spans="1:13">
      <c r="A11" s="15"/>
      <c r="B11" s="15"/>
      <c r="C11" s="16"/>
      <c r="D11" s="16"/>
      <c r="E11" s="20" t="s">
        <v>37</v>
      </c>
      <c r="F11" s="15"/>
      <c r="G11" s="15">
        <f>SUM(G6:G10)</f>
        <v>151.61</v>
      </c>
      <c r="H11" s="21"/>
      <c r="I11" s="21"/>
      <c r="J11" s="21"/>
      <c r="K11" s="15">
        <f>SUM(K6:K10)</f>
        <v>151.61</v>
      </c>
      <c r="L11" s="21"/>
      <c r="M11" s="15">
        <f>SUM(M6:M10)</f>
        <v>6758.06</v>
      </c>
    </row>
    <row r="12" customFormat="1" ht="20" customHeight="1" spans="1:13">
      <c r="A12" s="22"/>
      <c r="B12" s="22"/>
      <c r="C12" s="22"/>
      <c r="D12" s="23"/>
      <c r="E12" s="22"/>
      <c r="F12" s="22"/>
      <c r="G12" s="22"/>
      <c r="H12" s="24"/>
      <c r="I12" s="22"/>
      <c r="J12" s="24"/>
      <c r="K12" s="25" t="s">
        <v>38</v>
      </c>
      <c r="L12" s="24"/>
      <c r="M12" s="26">
        <v>6758.06</v>
      </c>
    </row>
    <row r="13" customFormat="1" ht="20" customHeight="1" spans="1:13">
      <c r="A13" s="22"/>
      <c r="B13" s="22"/>
      <c r="C13" s="23"/>
      <c r="D13" s="23"/>
      <c r="E13" s="22"/>
      <c r="F13" s="22"/>
      <c r="G13" s="22"/>
      <c r="H13" s="24"/>
      <c r="I13" s="22"/>
      <c r="J13" s="24"/>
      <c r="K13" s="25" t="s">
        <v>39</v>
      </c>
      <c r="L13" s="24"/>
      <c r="M13" s="26">
        <v>4404.3</v>
      </c>
    </row>
    <row r="14" customFormat="1" ht="20" customHeight="1" spans="1:13">
      <c r="A14" s="22"/>
      <c r="B14" s="22"/>
      <c r="C14" s="23"/>
      <c r="D14" s="23"/>
      <c r="E14" s="22"/>
      <c r="F14" s="22"/>
      <c r="G14" s="22"/>
      <c r="H14" s="24"/>
      <c r="I14" s="22"/>
      <c r="J14" s="24"/>
      <c r="K14" s="25" t="s">
        <v>40</v>
      </c>
      <c r="L14" s="24"/>
      <c r="M14" s="27">
        <f>M12+M13</f>
        <v>11162.36</v>
      </c>
    </row>
    <row r="15" spans="1:13">
      <c r="M15" s="28"/>
    </row>
  </sheetData>
  <mergeCells count="13">
    <mergeCell ref="A1:M1"/>
    <mergeCell ref="B3:E3"/>
    <mergeCell ref="F3:M3"/>
    <mergeCell ref="G4:H4"/>
    <mergeCell ref="I4:J4"/>
    <mergeCell ref="K4:L4"/>
    <mergeCell ref="A3:A5"/>
    <mergeCell ref="B4:B5"/>
    <mergeCell ref="C4:C5"/>
    <mergeCell ref="D4:D5"/>
    <mergeCell ref="E4:E5"/>
    <mergeCell ref="F4:F5"/>
    <mergeCell ref="M4:M5"/>
  </mergeCells>
  <pageMargins left="0.196527777777778" right="0.0784722222222222" top="0.432638888888889" bottom="0.118055555555556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ying～</cp:lastModifiedBy>
  <dcterms:created xsi:type="dcterms:W3CDTF">2023-05-12T11:15:00Z</dcterms:created>
  <dcterms:modified xsi:type="dcterms:W3CDTF">2026-02-10T09:44:11Z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67C26B1804BE46A7A8411A7A1556E4EA_12</vt:lpwstr>
  </property>
  <property fmtid="{D5CDD505-2E9C-101B-9397-08002B2CF9AE}" pid="4" name="CalculationRule">
    <vt:i4>0</vt:i4>
  </property>
</Properties>
</file>