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<sst xmlns="http://schemas.openxmlformats.org/spreadsheetml/2006/main" count="173" uniqueCount="134">
  <si>
    <t>连城县莒溪镇粮食生产社会化服务公示明细表（晚季）（连城县隆城农业机械专业合作社）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</si>
  <si>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</si>
  <si>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</si>
  <si>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</si>
  <si>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</si>
  <si>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</si>
  <si>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</si>
  <si>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</si>
  <si>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</si>
  <si>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</si>
  <si>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</si>
  <si>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</si>
  <si>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</si>
  <si>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</si>
  <si>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</si>
  <si>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林福琼</t>
  </si>
  <si>
    <t>352627********3827</t>
  </si>
  <si>
    <t>622184********52429</t>
  </si>
  <si>
    <t>1395****286</t>
  </si>
  <si>
    <t>李德云</t>
  </si>
  <si>
    <t>傅志升</t>
  </si>
  <si>
    <t>352627********3813</t>
  </si>
  <si>
    <t>622184********49763</t>
  </si>
  <si>
    <t>1596****246</t>
  </si>
  <si>
    <t>罗海兵</t>
  </si>
  <si>
    <t>傅金炎</t>
  </si>
  <si>
    <t>352627********3816</t>
  </si>
  <si>
    <t>623036********83039</t>
  </si>
  <si>
    <t>1505****329</t>
  </si>
  <si>
    <t>李青兰</t>
  </si>
  <si>
    <t>352627********3828</t>
  </si>
  <si>
    <t>622184********52072</t>
  </si>
  <si>
    <t>1385****144</t>
  </si>
  <si>
    <t>傅高才</t>
  </si>
  <si>
    <t>352627********3812</t>
  </si>
  <si>
    <t>623036********13258</t>
  </si>
  <si>
    <t>1396****159</t>
  </si>
  <si>
    <t>傅玉珍</t>
  </si>
  <si>
    <t>622184********53195</t>
  </si>
  <si>
    <t>1865****779</t>
  </si>
  <si>
    <t>罗建斌</t>
  </si>
  <si>
    <t>林晋开</t>
  </si>
  <si>
    <t>622184********27470</t>
  </si>
  <si>
    <t>1395****417</t>
  </si>
  <si>
    <t>罗水修</t>
  </si>
  <si>
    <t>622184********22695</t>
  </si>
  <si>
    <t>1588****003</t>
  </si>
  <si>
    <t>杨美菊</t>
  </si>
  <si>
    <t>350825********4186</t>
  </si>
  <si>
    <t>622184********21382</t>
  </si>
  <si>
    <t>1395****448</t>
  </si>
  <si>
    <t>王喜妹</t>
  </si>
  <si>
    <t>352627********3246</t>
  </si>
  <si>
    <t>623036********93577</t>
  </si>
  <si>
    <t>1395****191</t>
  </si>
  <si>
    <t>廖香菊</t>
  </si>
  <si>
    <t>352627********3821</t>
  </si>
  <si>
    <t>622184********16747</t>
  </si>
  <si>
    <t>1955****261</t>
  </si>
  <si>
    <t>罗寿华</t>
  </si>
  <si>
    <t>352627********3838</t>
  </si>
  <si>
    <t>622184********71453</t>
  </si>
  <si>
    <t>1565****112</t>
  </si>
  <si>
    <t>沈在森</t>
  </si>
  <si>
    <t>352627********3818</t>
  </si>
  <si>
    <t>622184********17711</t>
  </si>
  <si>
    <t>1345****464</t>
  </si>
  <si>
    <t>刘积城</t>
  </si>
  <si>
    <t>622184********56164</t>
  </si>
  <si>
    <t>1386****819</t>
  </si>
  <si>
    <t>黄联香</t>
  </si>
  <si>
    <t>352627********3811</t>
  </si>
  <si>
    <t>622184********10674</t>
  </si>
  <si>
    <t>1386****720</t>
  </si>
  <si>
    <t>沈顺乾</t>
  </si>
  <si>
    <t>352627********3817</t>
  </si>
  <si>
    <t>622184********06821</t>
  </si>
  <si>
    <t>1508****875</t>
  </si>
  <si>
    <t>罗成武</t>
  </si>
  <si>
    <t>622184********17265</t>
  </si>
  <si>
    <t>1355****126</t>
  </si>
  <si>
    <t>邱月顺</t>
  </si>
  <si>
    <t>352627********3825</t>
  </si>
  <si>
    <t>622184********10641</t>
  </si>
  <si>
    <t>1337****156</t>
  </si>
  <si>
    <t>罗文生</t>
  </si>
  <si>
    <t>352627********3814</t>
  </si>
  <si>
    <t>622184********12126</t>
  </si>
  <si>
    <t>1395****342</t>
  </si>
  <si>
    <t>罗爱堂</t>
  </si>
  <si>
    <t>350825********3848</t>
  </si>
  <si>
    <t>622184********07076</t>
  </si>
  <si>
    <t>1586****784</t>
  </si>
  <si>
    <t>池昌林</t>
  </si>
  <si>
    <t>622184********12260</t>
  </si>
  <si>
    <t>1334****139</t>
  </si>
  <si>
    <t>张元清</t>
  </si>
  <si>
    <t>622184********29559</t>
  </si>
  <si>
    <t>1895****456</t>
  </si>
  <si>
    <t>俞运东</t>
  </si>
  <si>
    <t>622184********97127</t>
  </si>
  <si>
    <t>1395****976</t>
  </si>
  <si>
    <t>罗忠平</t>
  </si>
  <si>
    <t>352627********3853</t>
  </si>
  <si>
    <t>622184********67591</t>
  </si>
  <si>
    <t>1505****762</t>
  </si>
  <si>
    <t>罗科仁</t>
  </si>
  <si>
    <t>352627********58</t>
  </si>
  <si>
    <t>622184********68565</t>
  </si>
  <si>
    <t>1595****532</t>
  </si>
  <si>
    <t>罗长义</t>
  </si>
  <si>
    <t>352627********3831</t>
  </si>
  <si>
    <t>622184********81502</t>
  </si>
  <si>
    <t>1386****546</t>
  </si>
  <si>
    <t>罗忠讳</t>
  </si>
  <si>
    <t>352627********3836</t>
  </si>
  <si>
    <t>622184********67617</t>
  </si>
  <si>
    <t>1588****909</t>
  </si>
  <si>
    <t>罗新鑫</t>
  </si>
  <si>
    <t>352627********3810</t>
  </si>
  <si>
    <t>622184********66486</t>
  </si>
  <si>
    <t>1395****841</t>
  </si>
  <si>
    <t>韦春荣</t>
  </si>
  <si>
    <t>452226********6087</t>
  </si>
  <si>
    <t>623036********85384</t>
  </si>
  <si>
    <t>1515****892</t>
  </si>
  <si>
    <t>罗科发</t>
  </si>
  <si>
    <t>352627********3819</t>
  </si>
  <si>
    <t>622184********68466</t>
  </si>
  <si>
    <t>1350****276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</si>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</sst>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R12" sqref="R12"/>
    </sheetView>
  </sheetViews>
  <sheetFormatPr defaultColWidth="9" defaultRowHeight="14.4"/>
  <cols>
    <col min="1" max="1" width="5.11111111111111" customWidth="1"/>
    <col min="2" max="2" width="8.66666666666667" customWidth="1"/>
    <col min="3" max="3" width="22.6666666666667" customWidth="1"/>
    <col min="4" max="4" width="22.8888888888889" customWidth="1"/>
    <col min="5" max="5" width="14.3333333333333" customWidth="1"/>
    <col min="11" max="11" width="9.77777777777778" customWidth="1"/>
    <col min="13" max="13" width="9.44444444444444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6" t="s">
        <v>15</v>
      </c>
      <c r="C6" s="7" t="s">
        <v>16</v>
      </c>
      <c r="D6" s="7" t="s">
        <v>17</v>
      </c>
      <c r="E6" s="5" t="s">
        <v>18</v>
      </c>
      <c r="F6" s="5" t="s">
        <v>19</v>
      </c>
      <c r="G6" s="8">
        <v>18.7</v>
      </c>
      <c r="H6" s="9">
        <f>G6*23</f>
        <v>430.1</v>
      </c>
      <c r="I6" s="8"/>
      <c r="J6" s="9"/>
      <c r="K6" s="8">
        <v>18.7</v>
      </c>
      <c r="L6" s="9">
        <f>K6*23</f>
        <v>430.1</v>
      </c>
      <c r="M6" s="9">
        <f>H6+L6</f>
        <v>860.2</v>
      </c>
    </row>
    <row r="7" customFormat="1" ht="20" customHeight="1" spans="1:13">
      <c r="A7" s="5">
        <v>2</v>
      </c>
      <c r="B7" s="6" t="s">
        <v>20</v>
      </c>
      <c r="C7" s="7" t="s">
        <v>21</v>
      </c>
      <c r="D7" s="7" t="s">
        <v>22</v>
      </c>
      <c r="E7" s="5" t="s">
        <v>23</v>
      </c>
      <c r="F7" s="5" t="s">
        <v>24</v>
      </c>
      <c r="G7" s="8">
        <v>19</v>
      </c>
      <c r="H7" s="9">
        <f t="shared" ref="H7:H35" si="0">G7*23</f>
        <v>437</v>
      </c>
      <c r="I7" s="8"/>
      <c r="J7" s="9"/>
      <c r="K7" s="8">
        <v>19</v>
      </c>
      <c r="L7" s="9">
        <f t="shared" ref="L7:L23" si="1">K7*23</f>
        <v>437</v>
      </c>
      <c r="M7" s="9">
        <f t="shared" ref="M7:M35" si="2">H7+L7</f>
        <v>874</v>
      </c>
    </row>
    <row r="8" customFormat="1" ht="20" customHeight="1" spans="1:13">
      <c r="A8" s="5">
        <v>3</v>
      </c>
      <c r="B8" s="6" t="s">
        <v>25</v>
      </c>
      <c r="C8" s="7" t="s">
        <v>26</v>
      </c>
      <c r="D8" s="7" t="s">
        <v>27</v>
      </c>
      <c r="E8" s="5" t="s">
        <v>28</v>
      </c>
      <c r="F8" s="5" t="s">
        <v>19</v>
      </c>
      <c r="G8" s="8">
        <v>6</v>
      </c>
      <c r="H8" s="9">
        <f t="shared" si="0"/>
        <v>138</v>
      </c>
      <c r="I8" s="8"/>
      <c r="J8" s="9"/>
      <c r="K8" s="8">
        <v>6</v>
      </c>
      <c r="L8" s="9">
        <f t="shared" si="1"/>
        <v>138</v>
      </c>
      <c r="M8" s="9">
        <f t="shared" si="2"/>
        <v>276</v>
      </c>
    </row>
    <row r="9" customFormat="1" ht="20" customHeight="1" spans="1:13">
      <c r="A9" s="5">
        <v>4</v>
      </c>
      <c r="B9" s="6" t="s">
        <v>29</v>
      </c>
      <c r="C9" s="7" t="s">
        <v>30</v>
      </c>
      <c r="D9" s="7" t="s">
        <v>31</v>
      </c>
      <c r="E9" s="5" t="s">
        <v>32</v>
      </c>
      <c r="F9" s="5" t="s">
        <v>19</v>
      </c>
      <c r="G9" s="8">
        <v>12.9</v>
      </c>
      <c r="H9" s="9">
        <f t="shared" si="0"/>
        <v>296.7</v>
      </c>
      <c r="I9" s="8"/>
      <c r="J9" s="9"/>
      <c r="K9" s="8">
        <v>12.9</v>
      </c>
      <c r="L9" s="9">
        <f t="shared" si="1"/>
        <v>296.7</v>
      </c>
      <c r="M9" s="9">
        <f t="shared" si="2"/>
        <v>593.4</v>
      </c>
    </row>
    <row r="10" customFormat="1" ht="20" customHeight="1" spans="1:13">
      <c r="A10" s="5">
        <v>5</v>
      </c>
      <c r="B10" s="10" t="s">
        <v>33</v>
      </c>
      <c r="C10" s="11" t="s">
        <v>34</v>
      </c>
      <c r="D10" s="11" t="s">
        <v>35</v>
      </c>
      <c r="E10" s="5" t="s">
        <v>36</v>
      </c>
      <c r="F10" s="12" t="s">
        <v>19</v>
      </c>
      <c r="G10" s="13">
        <v>18.4</v>
      </c>
      <c r="H10" s="9">
        <f t="shared" si="0"/>
        <v>423.2</v>
      </c>
      <c r="I10" s="13"/>
      <c r="J10" s="14"/>
      <c r="K10" s="13">
        <v>18.4</v>
      </c>
      <c r="L10" s="9">
        <f t="shared" si="1"/>
        <v>423.2</v>
      </c>
      <c r="M10" s="9">
        <f t="shared" si="2"/>
        <v>846.4</v>
      </c>
    </row>
    <row r="11" customFormat="1" ht="20" customHeight="1" spans="1:13">
      <c r="A11" s="5">
        <v>6</v>
      </c>
      <c r="B11" s="10" t="s">
        <v>37</v>
      </c>
      <c r="C11" s="11" t="s">
        <v>30</v>
      </c>
      <c r="D11" s="11" t="s">
        <v>38</v>
      </c>
      <c r="E11" s="5" t="s">
        <v>39</v>
      </c>
      <c r="F11" s="12" t="s">
        <v>40</v>
      </c>
      <c r="G11" s="13">
        <v>13.2</v>
      </c>
      <c r="H11" s="9">
        <f t="shared" si="0"/>
        <v>303.6</v>
      </c>
      <c r="I11" s="13"/>
      <c r="J11" s="14"/>
      <c r="K11" s="13">
        <v>13.2</v>
      </c>
      <c r="L11" s="9">
        <f t="shared" si="1"/>
        <v>303.6</v>
      </c>
      <c r="M11" s="9">
        <f t="shared" si="2"/>
        <v>607.2</v>
      </c>
    </row>
    <row r="12" customFormat="1" ht="20" customHeight="1" spans="1:13">
      <c r="A12" s="5">
        <v>7</v>
      </c>
      <c r="B12" s="10" t="s">
        <v>41</v>
      </c>
      <c r="C12" s="11" t="s">
        <v>26</v>
      </c>
      <c r="D12" s="11" t="s">
        <v>42</v>
      </c>
      <c r="E12" s="5" t="s">
        <v>43</v>
      </c>
      <c r="F12" s="12" t="s">
        <v>19</v>
      </c>
      <c r="G12" s="13">
        <v>14</v>
      </c>
      <c r="H12" s="9">
        <f t="shared" si="0"/>
        <v>322</v>
      </c>
      <c r="I12" s="13"/>
      <c r="J12" s="14"/>
      <c r="K12" s="13">
        <v>14</v>
      </c>
      <c r="L12" s="9">
        <f t="shared" si="1"/>
        <v>322</v>
      </c>
      <c r="M12" s="9">
        <f t="shared" si="2"/>
        <v>644</v>
      </c>
    </row>
    <row r="13" customFormat="1" ht="20" customHeight="1" spans="1:13">
      <c r="A13" s="5">
        <v>8</v>
      </c>
      <c r="B13" s="10" t="s">
        <v>44</v>
      </c>
      <c r="C13" s="11" t="s">
        <v>21</v>
      </c>
      <c r="D13" s="11" t="s">
        <v>45</v>
      </c>
      <c r="E13" s="5" t="s">
        <v>46</v>
      </c>
      <c r="F13" s="12" t="s">
        <v>19</v>
      </c>
      <c r="G13" s="13">
        <v>12</v>
      </c>
      <c r="H13" s="9">
        <f t="shared" si="0"/>
        <v>276</v>
      </c>
      <c r="I13" s="13"/>
      <c r="J13" s="14"/>
      <c r="K13" s="13">
        <v>12</v>
      </c>
      <c r="L13" s="9">
        <f t="shared" si="1"/>
        <v>276</v>
      </c>
      <c r="M13" s="9">
        <f t="shared" si="2"/>
        <v>552</v>
      </c>
    </row>
    <row r="14" customFormat="1" ht="20" customHeight="1" spans="1:13">
      <c r="A14" s="5">
        <v>9</v>
      </c>
      <c r="B14" s="10" t="s">
        <v>47</v>
      </c>
      <c r="C14" s="11" t="s">
        <v>48</v>
      </c>
      <c r="D14" s="11" t="s">
        <v>49</v>
      </c>
      <c r="E14" s="15" t="s">
        <v>50</v>
      </c>
      <c r="F14" s="12" t="s">
        <v>19</v>
      </c>
      <c r="G14" s="13">
        <v>24</v>
      </c>
      <c r="H14" s="9">
        <f t="shared" si="0"/>
        <v>552</v>
      </c>
      <c r="I14" s="13"/>
      <c r="J14" s="13"/>
      <c r="K14" s="13">
        <v>24</v>
      </c>
      <c r="L14" s="9">
        <f t="shared" si="1"/>
        <v>552</v>
      </c>
      <c r="M14" s="9">
        <f t="shared" si="2"/>
        <v>1104</v>
      </c>
    </row>
    <row r="15" customFormat="1" ht="20" customHeight="1" spans="1:13">
      <c r="A15" s="5">
        <v>10</v>
      </c>
      <c r="B15" s="10" t="s">
        <v>51</v>
      </c>
      <c r="C15" s="11" t="s">
        <v>52</v>
      </c>
      <c r="D15" s="11" t="s">
        <v>53</v>
      </c>
      <c r="E15" s="15" t="s">
        <v>54</v>
      </c>
      <c r="F15" s="12" t="s">
        <v>19</v>
      </c>
      <c r="G15" s="13">
        <v>10.5</v>
      </c>
      <c r="H15" s="9">
        <f t="shared" si="0"/>
        <v>241.5</v>
      </c>
      <c r="I15" s="13"/>
      <c r="J15" s="13"/>
      <c r="K15" s="13">
        <v>10.5</v>
      </c>
      <c r="L15" s="9">
        <f t="shared" si="1"/>
        <v>241.5</v>
      </c>
      <c r="M15" s="9">
        <f t="shared" si="2"/>
        <v>483</v>
      </c>
    </row>
    <row r="16" customFormat="1" ht="20" customHeight="1" spans="1:13">
      <c r="A16" s="5">
        <v>11</v>
      </c>
      <c r="B16" s="10" t="s">
        <v>55</v>
      </c>
      <c r="C16" s="11" t="s">
        <v>56</v>
      </c>
      <c r="D16" s="11" t="s">
        <v>57</v>
      </c>
      <c r="E16" s="15" t="s">
        <v>58</v>
      </c>
      <c r="F16" s="12" t="s">
        <v>24</v>
      </c>
      <c r="G16" s="13">
        <v>3.4</v>
      </c>
      <c r="H16" s="9">
        <f t="shared" si="0"/>
        <v>78.2</v>
      </c>
      <c r="I16" s="13"/>
      <c r="J16" s="13"/>
      <c r="K16" s="13">
        <v>3.4</v>
      </c>
      <c r="L16" s="9">
        <f t="shared" si="1"/>
        <v>78.2</v>
      </c>
      <c r="M16" s="9">
        <f t="shared" si="2"/>
        <v>156.4</v>
      </c>
    </row>
    <row r="17" customFormat="1" ht="20" customHeight="1" spans="1:13">
      <c r="A17" s="5">
        <v>12</v>
      </c>
      <c r="B17" s="10" t="s">
        <v>59</v>
      </c>
      <c r="C17" s="11" t="s">
        <v>60</v>
      </c>
      <c r="D17" s="11" t="s">
        <v>61</v>
      </c>
      <c r="E17" s="15" t="s">
        <v>62</v>
      </c>
      <c r="F17" s="12" t="s">
        <v>19</v>
      </c>
      <c r="G17" s="13">
        <v>3.8</v>
      </c>
      <c r="H17" s="9">
        <f t="shared" si="0"/>
        <v>87.4</v>
      </c>
      <c r="I17" s="13"/>
      <c r="J17" s="13"/>
      <c r="K17" s="13">
        <v>3.8</v>
      </c>
      <c r="L17" s="9">
        <f t="shared" si="1"/>
        <v>87.4</v>
      </c>
      <c r="M17" s="9">
        <f t="shared" si="2"/>
        <v>174.8</v>
      </c>
    </row>
    <row r="18" customFormat="1" ht="20" customHeight="1" spans="1:13">
      <c r="A18" s="5">
        <v>13</v>
      </c>
      <c r="B18" s="10" t="s">
        <v>63</v>
      </c>
      <c r="C18" s="11" t="s">
        <v>64</v>
      </c>
      <c r="D18" s="11" t="s">
        <v>65</v>
      </c>
      <c r="E18" s="15" t="s">
        <v>66</v>
      </c>
      <c r="F18" s="12" t="s">
        <v>19</v>
      </c>
      <c r="G18" s="13">
        <v>8</v>
      </c>
      <c r="H18" s="9">
        <f t="shared" si="0"/>
        <v>184</v>
      </c>
      <c r="I18" s="13"/>
      <c r="J18" s="13"/>
      <c r="K18" s="13">
        <v>8</v>
      </c>
      <c r="L18" s="9">
        <f t="shared" si="1"/>
        <v>184</v>
      </c>
      <c r="M18" s="9">
        <f t="shared" si="2"/>
        <v>368</v>
      </c>
    </row>
    <row r="19" customFormat="1" ht="20" customHeight="1" spans="1:13">
      <c r="A19" s="5">
        <v>14</v>
      </c>
      <c r="B19" s="10" t="s">
        <v>67</v>
      </c>
      <c r="C19" s="11" t="s">
        <v>64</v>
      </c>
      <c r="D19" s="11" t="s">
        <v>68</v>
      </c>
      <c r="E19" s="15" t="s">
        <v>69</v>
      </c>
      <c r="F19" s="12" t="s">
        <v>19</v>
      </c>
      <c r="G19" s="13">
        <v>34</v>
      </c>
      <c r="H19" s="9">
        <f t="shared" si="0"/>
        <v>782</v>
      </c>
      <c r="I19" s="13"/>
      <c r="J19" s="13"/>
      <c r="K19" s="13">
        <v>34</v>
      </c>
      <c r="L19" s="9">
        <f t="shared" si="1"/>
        <v>782</v>
      </c>
      <c r="M19" s="9">
        <f t="shared" si="2"/>
        <v>1564</v>
      </c>
    </row>
    <row r="20" customFormat="1" ht="20" customHeight="1" spans="1:13">
      <c r="A20" s="5">
        <v>15</v>
      </c>
      <c r="B20" s="10" t="s">
        <v>70</v>
      </c>
      <c r="C20" s="11" t="s">
        <v>71</v>
      </c>
      <c r="D20" s="11" t="s">
        <v>72</v>
      </c>
      <c r="E20" s="15" t="s">
        <v>73</v>
      </c>
      <c r="F20" s="12" t="s">
        <v>40</v>
      </c>
      <c r="G20" s="13">
        <v>6.8</v>
      </c>
      <c r="H20" s="9">
        <f t="shared" si="0"/>
        <v>156.4</v>
      </c>
      <c r="I20" s="13"/>
      <c r="J20" s="13"/>
      <c r="K20" s="13">
        <v>6.8</v>
      </c>
      <c r="L20" s="9">
        <f t="shared" si="1"/>
        <v>156.4</v>
      </c>
      <c r="M20" s="9">
        <f t="shared" si="2"/>
        <v>312.8</v>
      </c>
    </row>
    <row r="21" customFormat="1" ht="20" customHeight="1" spans="1:13">
      <c r="A21" s="5">
        <v>16</v>
      </c>
      <c r="B21" s="10" t="s">
        <v>74</v>
      </c>
      <c r="C21" s="11" t="s">
        <v>75</v>
      </c>
      <c r="D21" s="11" t="s">
        <v>76</v>
      </c>
      <c r="E21" s="15" t="s">
        <v>77</v>
      </c>
      <c r="F21" s="12" t="s">
        <v>19</v>
      </c>
      <c r="G21" s="13">
        <v>7</v>
      </c>
      <c r="H21" s="9">
        <f t="shared" si="0"/>
        <v>161</v>
      </c>
      <c r="I21" s="13"/>
      <c r="J21" s="13"/>
      <c r="K21" s="13">
        <v>7</v>
      </c>
      <c r="L21" s="9">
        <f t="shared" si="1"/>
        <v>161</v>
      </c>
      <c r="M21" s="9">
        <f t="shared" si="2"/>
        <v>322</v>
      </c>
    </row>
    <row r="22" customFormat="1" ht="20" customHeight="1" spans="1:13">
      <c r="A22" s="5">
        <v>17</v>
      </c>
      <c r="B22" s="10" t="s">
        <v>78</v>
      </c>
      <c r="C22" s="11" t="s">
        <v>21</v>
      </c>
      <c r="D22" s="11" t="s">
        <v>79</v>
      </c>
      <c r="E22" s="15" t="s">
        <v>80</v>
      </c>
      <c r="F22" s="12" t="s">
        <v>24</v>
      </c>
      <c r="G22" s="13">
        <v>2</v>
      </c>
      <c r="H22" s="9">
        <f t="shared" si="0"/>
        <v>46</v>
      </c>
      <c r="I22" s="13"/>
      <c r="J22" s="13"/>
      <c r="K22" s="13">
        <v>2</v>
      </c>
      <c r="L22" s="9">
        <f t="shared" si="1"/>
        <v>46</v>
      </c>
      <c r="M22" s="9">
        <f t="shared" si="2"/>
        <v>92</v>
      </c>
    </row>
    <row r="23" customFormat="1" ht="20" customHeight="1" spans="1:13">
      <c r="A23" s="5">
        <v>18</v>
      </c>
      <c r="B23" s="10" t="s">
        <v>81</v>
      </c>
      <c r="C23" s="11" t="s">
        <v>82</v>
      </c>
      <c r="D23" s="11" t="s">
        <v>83</v>
      </c>
      <c r="E23" s="15" t="s">
        <v>84</v>
      </c>
      <c r="F23" s="12" t="s">
        <v>19</v>
      </c>
      <c r="G23" s="13">
        <v>51.4</v>
      </c>
      <c r="H23" s="9">
        <f>G23*20</f>
        <v>1028</v>
      </c>
      <c r="I23" s="13"/>
      <c r="J23" s="13"/>
      <c r="K23" s="13">
        <v>51.4</v>
      </c>
      <c r="L23" s="9">
        <f>K23*20</f>
        <v>1028</v>
      </c>
      <c r="M23" s="9">
        <f t="shared" si="2"/>
        <v>2056</v>
      </c>
    </row>
    <row r="24" customFormat="1" ht="20" customHeight="1" spans="1:13">
      <c r="A24" s="5">
        <v>19</v>
      </c>
      <c r="B24" s="10" t="s">
        <v>85</v>
      </c>
      <c r="C24" s="11" t="s">
        <v>86</v>
      </c>
      <c r="D24" s="11" t="s">
        <v>87</v>
      </c>
      <c r="E24" s="15" t="s">
        <v>88</v>
      </c>
      <c r="F24" s="12" t="s">
        <v>19</v>
      </c>
      <c r="G24" s="13">
        <v>22</v>
      </c>
      <c r="H24" s="9">
        <f t="shared" si="0"/>
        <v>506</v>
      </c>
      <c r="I24" s="13"/>
      <c r="J24" s="13"/>
      <c r="K24" s="13">
        <v>22</v>
      </c>
      <c r="L24" s="13">
        <f>K24*23</f>
        <v>506</v>
      </c>
      <c r="M24" s="9">
        <f t="shared" si="2"/>
        <v>1012</v>
      </c>
    </row>
    <row r="25" customFormat="1" ht="20" customHeight="1" spans="1:13">
      <c r="A25" s="5">
        <v>20</v>
      </c>
      <c r="B25" s="10" t="s">
        <v>89</v>
      </c>
      <c r="C25" s="11" t="s">
        <v>90</v>
      </c>
      <c r="D25" s="11" t="s">
        <v>91</v>
      </c>
      <c r="E25" s="15" t="s">
        <v>92</v>
      </c>
      <c r="F25" s="12" t="s">
        <v>19</v>
      </c>
      <c r="G25" s="13">
        <v>10</v>
      </c>
      <c r="H25" s="9">
        <f t="shared" si="0"/>
        <v>230</v>
      </c>
      <c r="I25" s="13"/>
      <c r="J25" s="13"/>
      <c r="K25" s="13">
        <v>10</v>
      </c>
      <c r="L25" s="13">
        <f t="shared" ref="L25:L35" si="3">K25*23</f>
        <v>230</v>
      </c>
      <c r="M25" s="9">
        <f t="shared" si="2"/>
        <v>460</v>
      </c>
    </row>
    <row r="26" customFormat="1" ht="20" customHeight="1" spans="1:13">
      <c r="A26" s="5">
        <v>21</v>
      </c>
      <c r="B26" s="10" t="s">
        <v>93</v>
      </c>
      <c r="C26" s="11" t="s">
        <v>21</v>
      </c>
      <c r="D26" s="11" t="s">
        <v>94</v>
      </c>
      <c r="E26" s="15" t="s">
        <v>95</v>
      </c>
      <c r="F26" s="12" t="s">
        <v>24</v>
      </c>
      <c r="G26" s="13">
        <v>20</v>
      </c>
      <c r="H26" s="9">
        <f t="shared" si="0"/>
        <v>460</v>
      </c>
      <c r="I26" s="13"/>
      <c r="J26" s="13"/>
      <c r="K26" s="13">
        <v>20</v>
      </c>
      <c r="L26" s="13">
        <f t="shared" si="3"/>
        <v>460</v>
      </c>
      <c r="M26" s="9">
        <f t="shared" si="2"/>
        <v>920</v>
      </c>
    </row>
    <row r="27" customFormat="1" ht="20" customHeight="1" spans="1:13">
      <c r="A27" s="5">
        <v>22</v>
      </c>
      <c r="B27" s="10" t="s">
        <v>96</v>
      </c>
      <c r="C27" s="11" t="s">
        <v>34</v>
      </c>
      <c r="D27" s="11" t="s">
        <v>97</v>
      </c>
      <c r="E27" s="15" t="s">
        <v>98</v>
      </c>
      <c r="F27" s="12" t="s">
        <v>24</v>
      </c>
      <c r="G27" s="13">
        <v>13</v>
      </c>
      <c r="H27" s="9">
        <f t="shared" si="0"/>
        <v>299</v>
      </c>
      <c r="I27" s="13"/>
      <c r="J27" s="13"/>
      <c r="K27" s="13">
        <v>13</v>
      </c>
      <c r="L27" s="13">
        <f t="shared" si="3"/>
        <v>299</v>
      </c>
      <c r="M27" s="9">
        <f t="shared" si="2"/>
        <v>598</v>
      </c>
    </row>
    <row r="28" customFormat="1" ht="20" customHeight="1" spans="1:13">
      <c r="A28" s="5">
        <v>23</v>
      </c>
      <c r="B28" s="10" t="s">
        <v>99</v>
      </c>
      <c r="C28" s="11" t="s">
        <v>86</v>
      </c>
      <c r="D28" s="11" t="s">
        <v>100</v>
      </c>
      <c r="E28" s="15" t="s">
        <v>101</v>
      </c>
      <c r="F28" s="12" t="s">
        <v>19</v>
      </c>
      <c r="G28" s="13">
        <v>32</v>
      </c>
      <c r="H28" s="9">
        <f t="shared" si="0"/>
        <v>736</v>
      </c>
      <c r="I28" s="13"/>
      <c r="J28" s="13"/>
      <c r="K28" s="13">
        <v>32</v>
      </c>
      <c r="L28" s="13">
        <f t="shared" si="3"/>
        <v>736</v>
      </c>
      <c r="M28" s="9">
        <f t="shared" si="2"/>
        <v>1472</v>
      </c>
    </row>
    <row r="29" customFormat="1" ht="20" customHeight="1" spans="1:13">
      <c r="A29" s="5">
        <v>24</v>
      </c>
      <c r="B29" s="10" t="s">
        <v>102</v>
      </c>
      <c r="C29" s="11" t="s">
        <v>103</v>
      </c>
      <c r="D29" s="11" t="s">
        <v>104</v>
      </c>
      <c r="E29" s="15" t="s">
        <v>105</v>
      </c>
      <c r="F29" s="12" t="s">
        <v>19</v>
      </c>
      <c r="G29" s="13">
        <v>33.6</v>
      </c>
      <c r="H29" s="9">
        <f t="shared" si="0"/>
        <v>772.8</v>
      </c>
      <c r="I29" s="13"/>
      <c r="J29" s="13"/>
      <c r="K29" s="13">
        <v>33.6</v>
      </c>
      <c r="L29" s="13">
        <f t="shared" si="3"/>
        <v>772.8</v>
      </c>
      <c r="M29" s="9">
        <f t="shared" si="2"/>
        <v>1545.6</v>
      </c>
    </row>
    <row r="30" customFormat="1" ht="20" customHeight="1" spans="1:13">
      <c r="A30" s="5">
        <v>25</v>
      </c>
      <c r="B30" s="10" t="s">
        <v>106</v>
      </c>
      <c r="C30" s="11" t="s">
        <v>107</v>
      </c>
      <c r="D30" s="11" t="s">
        <v>108</v>
      </c>
      <c r="E30" s="15" t="s">
        <v>109</v>
      </c>
      <c r="F30" s="12" t="s">
        <v>40</v>
      </c>
      <c r="G30" s="13">
        <v>31</v>
      </c>
      <c r="H30" s="9">
        <f t="shared" si="0"/>
        <v>713</v>
      </c>
      <c r="I30" s="13"/>
      <c r="J30" s="13"/>
      <c r="K30" s="13">
        <v>31</v>
      </c>
      <c r="L30" s="13">
        <f t="shared" si="3"/>
        <v>713</v>
      </c>
      <c r="M30" s="9">
        <f t="shared" si="2"/>
        <v>1426</v>
      </c>
    </row>
    <row r="31" customFormat="1" ht="20" customHeight="1" spans="1:13">
      <c r="A31" s="5">
        <v>26</v>
      </c>
      <c r="B31" s="10" t="s">
        <v>110</v>
      </c>
      <c r="C31" s="11" t="s">
        <v>111</v>
      </c>
      <c r="D31" s="11" t="s">
        <v>112</v>
      </c>
      <c r="E31" s="15" t="s">
        <v>113</v>
      </c>
      <c r="F31" s="12" t="s">
        <v>19</v>
      </c>
      <c r="G31" s="13">
        <v>19.6</v>
      </c>
      <c r="H31" s="9">
        <f t="shared" si="0"/>
        <v>450.8</v>
      </c>
      <c r="I31" s="13"/>
      <c r="J31" s="13"/>
      <c r="K31" s="13">
        <v>19.6</v>
      </c>
      <c r="L31" s="13">
        <f t="shared" si="3"/>
        <v>450.8</v>
      </c>
      <c r="M31" s="9">
        <f t="shared" si="2"/>
        <v>901.6</v>
      </c>
    </row>
    <row r="32" customFormat="1" ht="20" customHeight="1" spans="1:13">
      <c r="A32" s="5">
        <v>27</v>
      </c>
      <c r="B32" s="10" t="s">
        <v>114</v>
      </c>
      <c r="C32" s="11" t="s">
        <v>115</v>
      </c>
      <c r="D32" s="11" t="s">
        <v>116</v>
      </c>
      <c r="E32" s="15" t="s">
        <v>117</v>
      </c>
      <c r="F32" s="12" t="s">
        <v>19</v>
      </c>
      <c r="G32" s="13">
        <v>26.4</v>
      </c>
      <c r="H32" s="9">
        <f t="shared" si="0"/>
        <v>607.2</v>
      </c>
      <c r="I32" s="13"/>
      <c r="J32" s="13"/>
      <c r="K32" s="13">
        <v>26.4</v>
      </c>
      <c r="L32" s="13">
        <f t="shared" si="3"/>
        <v>607.2</v>
      </c>
      <c r="M32" s="9">
        <f t="shared" si="2"/>
        <v>1214.4</v>
      </c>
    </row>
    <row r="33" customFormat="1" ht="20" customHeight="1" spans="1:13">
      <c r="A33" s="5">
        <v>28</v>
      </c>
      <c r="B33" s="10" t="s">
        <v>118</v>
      </c>
      <c r="C33" s="11" t="s">
        <v>119</v>
      </c>
      <c r="D33" s="11" t="s">
        <v>120</v>
      </c>
      <c r="E33" s="15" t="s">
        <v>121</v>
      </c>
      <c r="F33" s="12" t="s">
        <v>19</v>
      </c>
      <c r="G33" s="13">
        <v>28.9</v>
      </c>
      <c r="H33" s="9">
        <f t="shared" si="0"/>
        <v>664.7</v>
      </c>
      <c r="I33" s="13"/>
      <c r="J33" s="13"/>
      <c r="K33" s="13">
        <v>28.9</v>
      </c>
      <c r="L33" s="13">
        <f t="shared" si="3"/>
        <v>664.7</v>
      </c>
      <c r="M33" s="9">
        <f t="shared" si="2"/>
        <v>1329.4</v>
      </c>
    </row>
    <row r="34" customFormat="1" ht="20" customHeight="1" spans="1:13">
      <c r="A34" s="5">
        <v>29</v>
      </c>
      <c r="B34" s="10" t="s">
        <v>122</v>
      </c>
      <c r="C34" s="11" t="s">
        <v>123</v>
      </c>
      <c r="D34" s="11" t="s">
        <v>124</v>
      </c>
      <c r="E34" s="15" t="s">
        <v>125</v>
      </c>
      <c r="F34" s="12" t="s">
        <v>40</v>
      </c>
      <c r="G34" s="13">
        <v>33.4</v>
      </c>
      <c r="H34" s="9">
        <f t="shared" si="0"/>
        <v>768.2</v>
      </c>
      <c r="I34" s="13"/>
      <c r="J34" s="13"/>
      <c r="K34" s="13">
        <v>33.4</v>
      </c>
      <c r="L34" s="13">
        <f t="shared" si="3"/>
        <v>768.2</v>
      </c>
      <c r="M34" s="9">
        <f t="shared" si="2"/>
        <v>1536.4</v>
      </c>
    </row>
    <row r="35" customFormat="1" ht="20" customHeight="1" spans="1:13">
      <c r="A35" s="5">
        <v>30</v>
      </c>
      <c r="B35" s="10" t="s">
        <v>126</v>
      </c>
      <c r="C35" s="11" t="s">
        <v>127</v>
      </c>
      <c r="D35" s="11" t="s">
        <v>128</v>
      </c>
      <c r="E35" s="15" t="s">
        <v>129</v>
      </c>
      <c r="F35" s="12" t="s">
        <v>40</v>
      </c>
      <c r="G35" s="13">
        <v>15</v>
      </c>
      <c r="H35" s="9">
        <f t="shared" si="0"/>
        <v>345</v>
      </c>
      <c r="I35" s="13"/>
      <c r="J35" s="13"/>
      <c r="K35" s="13">
        <v>15</v>
      </c>
      <c r="L35" s="13">
        <f t="shared" si="3"/>
        <v>345</v>
      </c>
      <c r="M35" s="9">
        <f t="shared" si="2"/>
        <v>690</v>
      </c>
    </row>
    <row r="36" customFormat="1" ht="20" customHeight="1" spans="1:13">
      <c r="A36" s="12"/>
      <c r="B36" s="12"/>
      <c r="C36" s="11"/>
      <c r="D36" s="11"/>
      <c r="E36" s="15" t="s">
        <v>130</v>
      </c>
      <c r="F36" s="12"/>
      <c r="G36" s="12">
        <f>SUM(G6:G35)</f>
        <v>550</v>
      </c>
      <c r="H36" s="12"/>
      <c r="I36" s="12"/>
      <c r="J36" s="12"/>
      <c r="K36" s="12">
        <f>SUM(K6:K35)</f>
        <v>550</v>
      </c>
      <c r="L36" s="12"/>
      <c r="M36" s="12">
        <f>SUM(M6:M35)</f>
        <v>24991.6</v>
      </c>
    </row>
    <row r="37" customFormat="1" ht="20" customHeight="1" spans="1:13">
      <c r="A37" s="5"/>
      <c r="B37" s="5"/>
      <c r="C37" s="5"/>
      <c r="D37" s="7"/>
      <c r="E37" s="5"/>
      <c r="F37" s="5"/>
      <c r="G37" s="5"/>
      <c r="H37" s="16"/>
      <c r="I37" s="5"/>
      <c r="J37" s="16"/>
      <c r="K37" s="17" t="s">
        <v>131</v>
      </c>
      <c r="L37" s="16"/>
      <c r="M37" s="18">
        <v>24991.6</v>
      </c>
    </row>
    <row r="38" customFormat="1" ht="20" customHeight="1" spans="1:13">
      <c r="A38" s="5"/>
      <c r="B38" s="5"/>
      <c r="C38" s="7"/>
      <c r="D38" s="7"/>
      <c r="E38" s="5"/>
      <c r="F38" s="5"/>
      <c r="G38" s="5"/>
      <c r="H38" s="16"/>
      <c r="I38" s="5"/>
      <c r="J38" s="16"/>
      <c r="K38" s="17" t="s">
        <v>132</v>
      </c>
      <c r="L38" s="16"/>
      <c r="M38" s="18">
        <v>16294.4</v>
      </c>
    </row>
    <row r="39" customFormat="1" ht="20" customHeight="1" spans="1:13">
      <c r="A39" s="5"/>
      <c r="B39" s="5"/>
      <c r="C39" s="7"/>
      <c r="D39" s="7"/>
      <c r="E39" s="5"/>
      <c r="F39" s="5"/>
      <c r="G39" s="5"/>
      <c r="H39" s="16"/>
      <c r="I39" s="5"/>
      <c r="J39" s="16"/>
      <c r="K39" s="17" t="s">
        <v>133</v>
      </c>
      <c r="L39" s="16"/>
      <c r="M39" s="18">
        <f>M37+M38</f>
        <v>41286</v>
      </c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196527777777778" right="0.156944444444444" top="0.75" bottom="0.354166666666667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8E5B6710CD734F18BD002F8A1438B85A_13</vt:lpwstr>
  </property>
  <property fmtid="{D5CDD505-2E9C-101B-9397-08002B2CF9AE}" pid="4" name="CalculationRule">
    <vt:i4>0</vt:i4>
  </property>
</Properties>
</file>