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附表1-9（三公经费表）" sheetId="2" r:id="rId1"/>
  </sheets>
  <externalReferences>
    <externalReference r:id="rId2"/>
    <externalReference r:id="rId3"/>
  </externalReferences>
  <definedNames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 localSheetId="0">'附表1-9（三公经费表）'!$1:$4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/>
</workbook>
</file>

<file path=xl/sharedStrings.xml><?xml version="1.0" encoding="utf-8"?>
<sst xmlns="http://schemas.openxmlformats.org/spreadsheetml/2006/main" count="16">
  <si>
    <t>附件3</t>
  </si>
  <si>
    <t>2024年度本级一般公共预算“三公”经费支出预算表</t>
  </si>
  <si>
    <t>单位：万元</t>
  </si>
  <si>
    <t>项目</t>
  </si>
  <si>
    <t>当年预算数</t>
  </si>
  <si>
    <t>上年预算数</t>
  </si>
  <si>
    <t>当年预算数为上年预算数的％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</si>
  <si>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</si>
  <si>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</si>
  <si>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</si>
  <si>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</si>
  <si>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</si>
  <si>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</si>
  <si>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</si>
  <si>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</si>
  <si>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2.经汇总，连城县本级2024年使用一般公共预算拨款安排的“三公”经费预算数为767.49万元，比上年预算数增长16.06%。其中，因公出国（境）经费3万元，与上年预算数相比下降60%；公务接待费175.38万元，与上年预算数相比下降0.28%；公务用车运行经费589.11万元，与上年预算数相比增长22.63%；其中：公务用车运行经费433.13万元，与上年预算数相比下降7.53%，公务用车购置费155.98万元，主要是执法执勤车辆集中报废更新。各单位严格遵守中央八项规定精神及贯彻落实“公车改革”政策，厉行节约，从严控制“三公”经费开支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</si>
</sst>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9">
    <font>
      <sz val="11"/>
      <color indexed="8"/>
      <name val="宋体"/>
      <charset val="1"/>
      <scheme val="minor"/>
    </font>
    <font>
      <sz val="12"/>
      <name val="宋体"/>
      <charset val="134"/>
    </font>
    <font>
      <sz val="16"/>
      <color theme="1"/>
      <name val="方正小标宋_GBK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inor"/>
    </font>
    <font>
      <sz val="11"/>
      <name val="华文楷体"/>
      <charset val="134"/>
    </font>
    <font>
      <sz val="11"/>
      <name val="楷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2" borderId="3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7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3" fillId="0" borderId="1" xfId="39" applyFont="1" applyBorder="1" applyAlignment="1">
      <alignment horizontal="center" vertical="center"/>
    </xf>
    <xf numFmtId="0" fontId="3" fillId="0" borderId="1" xfId="4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1" applyFont="1" applyBorder="1" applyAlignment="1">
      <alignment horizontal="center" vertical="center"/>
    </xf>
    <xf numFmtId="43" fontId="5" fillId="0" borderId="1" xfId="8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vertical="center"/>
    </xf>
    <xf numFmtId="43" fontId="1" fillId="0" borderId="0" xfId="0" applyNumberFormat="1" applyFont="1" applyFill="1" applyAlignment="1">
      <alignment vertical="center"/>
    </xf>
    <xf numFmtId="0" fontId="5" fillId="0" borderId="1" xfId="41" applyFont="1" applyBorder="1" applyAlignment="1">
      <alignment vertical="center"/>
    </xf>
    <xf numFmtId="43" fontId="5" fillId="0" borderId="1" xfId="8" applyFont="1" applyBorder="1" applyAlignment="1">
      <alignment vertical="center"/>
    </xf>
    <xf numFmtId="0" fontId="5" fillId="0" borderId="1" xfId="41" applyFont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常规 53" xfId="39"/>
    <cellStyle name="强调文字颜色 3" xfId="40" builtinId="37"/>
    <cellStyle name="常规 54" xfId="41"/>
    <cellStyle name="常规 49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H17"/>
  <sheetViews>
    <sheetView tabSelected="1" topLeftCell="A5" workbookViewId="0">
      <selection activeCell="A14" sqref="A14:D14"/>
    </sheetView>
  </sheetViews>
  <sheetFormatPr defaultColWidth="8.62962962962963" defaultRowHeight="15.6" outlineLevelCol="7"/>
  <cols>
    <col min="1" max="1" width="43.1296296296296" style="1" customWidth="1"/>
    <col min="2" max="2" width="13" style="1" customWidth="1"/>
    <col min="3" max="3" width="13.5" style="1" customWidth="1"/>
    <col min="4" max="4" width="16" style="1" customWidth="1"/>
    <col min="5" max="6" width="8.62962962962963" style="1" hidden="1" customWidth="1"/>
    <col min="7" max="16384" width="8.62962962962963" style="1"/>
  </cols>
  <sheetData>
    <row r="1" ht="22.35" customHeight="1" spans="1:4">
      <c r="A1" s="2" t="s">
        <v>0</v>
      </c>
      <c r="B1" s="2"/>
      <c r="C1" s="2"/>
      <c r="D1" s="2"/>
    </row>
    <row r="2" ht="20.4" spans="1:4">
      <c r="A2" s="3" t="s">
        <v>1</v>
      </c>
      <c r="B2" s="3"/>
      <c r="C2" s="3"/>
      <c r="D2" s="3"/>
    </row>
    <row r="3" spans="1:4">
      <c r="A3" s="4" t="s">
        <v>2</v>
      </c>
      <c r="B3" s="4"/>
      <c r="C3" s="4"/>
      <c r="D3" s="4"/>
    </row>
    <row r="4" ht="48" customHeight="1" spans="1:4">
      <c r="A4" s="5" t="s">
        <v>3</v>
      </c>
      <c r="B4" s="6" t="s">
        <v>4</v>
      </c>
      <c r="C4" s="7" t="s">
        <v>5</v>
      </c>
      <c r="D4" s="8" t="s">
        <v>6</v>
      </c>
    </row>
    <row r="5" ht="24.6" customHeight="1" spans="1:8">
      <c r="A5" s="9" t="s">
        <v>7</v>
      </c>
      <c r="B5" s="10">
        <f>B6+B7+B8</f>
        <v>767.49</v>
      </c>
      <c r="C5" s="10">
        <f>C6+C7+C8</f>
        <v>661.26</v>
      </c>
      <c r="D5" s="11">
        <f t="shared" ref="D5:D10" si="0">B5/C5*100</f>
        <v>116.064785409672</v>
      </c>
      <c r="E5" s="1">
        <f t="shared" ref="E5:E10" si="1">C5-B5</f>
        <v>-106.23</v>
      </c>
      <c r="F5" s="1">
        <f>(C5-B5)/C5</f>
        <v>-0.160647854096724</v>
      </c>
      <c r="H5" s="12"/>
    </row>
    <row r="6" ht="32.45" customHeight="1" spans="1:6">
      <c r="A6" s="13" t="s">
        <v>8</v>
      </c>
      <c r="B6" s="14">
        <v>3</v>
      </c>
      <c r="C6" s="14">
        <v>5</v>
      </c>
      <c r="D6" s="11">
        <f t="shared" si="0"/>
        <v>60</v>
      </c>
      <c r="E6" s="1">
        <f t="shared" si="1"/>
        <v>2</v>
      </c>
      <c r="F6" s="1">
        <f t="shared" ref="F6:F10" si="2">(C6-B6)/C6*100</f>
        <v>40</v>
      </c>
    </row>
    <row r="7" ht="32.45" customHeight="1" spans="1:6">
      <c r="A7" s="13" t="s">
        <v>9</v>
      </c>
      <c r="B7" s="14">
        <v>175.38</v>
      </c>
      <c r="C7" s="14">
        <v>175.88</v>
      </c>
      <c r="D7" s="11">
        <f t="shared" si="0"/>
        <v>99.7157152604048</v>
      </c>
      <c r="E7" s="1">
        <f t="shared" si="1"/>
        <v>0.5</v>
      </c>
      <c r="F7" s="1">
        <f t="shared" si="2"/>
        <v>0.284284739595179</v>
      </c>
    </row>
    <row r="8" ht="32.45" customHeight="1" spans="1:6">
      <c r="A8" s="13" t="s">
        <v>10</v>
      </c>
      <c r="B8" s="14">
        <f>B9+B10</f>
        <v>589.11</v>
      </c>
      <c r="C8" s="14">
        <f>C9+C10</f>
        <v>480.38</v>
      </c>
      <c r="D8" s="11">
        <f t="shared" si="0"/>
        <v>122.634164619676</v>
      </c>
      <c r="E8" s="1">
        <f t="shared" si="1"/>
        <v>-108.73</v>
      </c>
      <c r="F8" s="1">
        <f t="shared" si="2"/>
        <v>-22.6341646196761</v>
      </c>
    </row>
    <row r="9" ht="32.45" customHeight="1" spans="1:6">
      <c r="A9" s="15" t="s">
        <v>11</v>
      </c>
      <c r="B9" s="14">
        <v>433.13</v>
      </c>
      <c r="C9" s="14">
        <f>480.38-12</f>
        <v>468.38</v>
      </c>
      <c r="D9" s="11">
        <f t="shared" si="0"/>
        <v>92.4740595243179</v>
      </c>
      <c r="E9" s="1">
        <f t="shared" si="1"/>
        <v>35.25</v>
      </c>
      <c r="F9" s="1">
        <f t="shared" si="2"/>
        <v>7.52594047568214</v>
      </c>
    </row>
    <row r="10" ht="32.45" customHeight="1" spans="1:6">
      <c r="A10" s="15" t="s">
        <v>12</v>
      </c>
      <c r="B10" s="14">
        <v>155.98</v>
      </c>
      <c r="C10" s="14">
        <v>12</v>
      </c>
      <c r="D10" s="11">
        <f t="shared" si="0"/>
        <v>1299.83333333333</v>
      </c>
      <c r="E10" s="1">
        <f t="shared" si="1"/>
        <v>-143.98</v>
      </c>
      <c r="F10" s="1">
        <f t="shared" si="2"/>
        <v>-1199.83333333333</v>
      </c>
    </row>
    <row r="12" customHeight="1" spans="1:1">
      <c r="A12" s="16" t="s">
        <v>13</v>
      </c>
    </row>
    <row r="13" ht="100.5" customHeight="1" spans="1:4">
      <c r="A13" s="17" t="s">
        <v>14</v>
      </c>
      <c r="B13" s="17"/>
      <c r="C13" s="17"/>
      <c r="D13" s="17"/>
    </row>
    <row r="14" ht="93" customHeight="1" spans="1:4">
      <c r="A14" s="18" t="s">
        <v>15</v>
      </c>
      <c r="B14" s="18"/>
      <c r="C14" s="18"/>
      <c r="D14" s="18"/>
    </row>
    <row r="15" ht="14.4" spans="1:4">
      <c r="A15" s="19"/>
      <c r="B15" s="19"/>
      <c r="C15" s="19"/>
      <c r="D15" s="19"/>
    </row>
    <row r="16" ht="14.4" spans="1:4">
      <c r="A16" s="20"/>
      <c r="B16" s="20"/>
      <c r="C16" s="20"/>
      <c r="D16" s="20"/>
    </row>
    <row r="17" ht="14.4" spans="1:4">
      <c r="A17" s="20"/>
      <c r="B17" s="20"/>
      <c r="C17" s="20"/>
      <c r="D17" s="20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附表1-9（三公经费表）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pc-rr</cp:lastModifiedBy>
  <dcterms:created xsi:type="dcterms:W3CDTF">2024-01-05T01:15:00Z</dcterms:created>
  <dcterms:modified xsi:type="dcterms:W3CDTF">2024-01-23T02:10:44Z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