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黄一华\hyh\项目\2026年福九味项目\"/>
    </mc:Choice>
  </mc:AlternateContent>
  <xr:revisionPtr revIDLastSave="0" documentId="13_ncr:1_{823A6627-4130-40F0-BA4A-C56D34F5BDDB}" xr6:coauthVersionLast="47" xr6:coauthVersionMax="47" xr10:uidLastSave="{00000000-0000-0000-0000-000000000000}"/>
  <bookViews>
    <workbookView xWindow="-120" yWindow="-120" windowWidth="29040" windowHeight="15840" xr2:uid="{DB7D5A2B-D76D-45B4-8C12-810C907649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K12" i="1"/>
  <c r="I12" i="1"/>
</calcChain>
</file>

<file path=xl/sharedStrings.xml><?xml version="1.0" encoding="utf-8"?>
<sst xmlns="http://schemas.openxmlformats.org/spreadsheetml/2006/main" count="75" uniqueCount="60">
  <si>
    <t>附件</t>
  </si>
  <si>
    <t>2026年度“福九味”中药材优势特色产业集群项目储备表</t>
  </si>
  <si>
    <t>序号</t>
  </si>
  <si>
    <t>建设主体</t>
  </si>
  <si>
    <t>项目名称</t>
  </si>
  <si>
    <t>建设内容</t>
  </si>
  <si>
    <t>投资总额（万元）</t>
  </si>
  <si>
    <t>中央资金支持方式</t>
  </si>
  <si>
    <t>前期准备情况</t>
  </si>
  <si>
    <t>单位名称</t>
  </si>
  <si>
    <t>单位性质</t>
  </si>
  <si>
    <t>中央财政奖补资金用于</t>
  </si>
  <si>
    <t>地方整合及自筹资金用于</t>
  </si>
  <si>
    <t>合计</t>
  </si>
  <si>
    <t>中央财政奖补资金</t>
  </si>
  <si>
    <t>地方整合资金</t>
  </si>
  <si>
    <t>自筹资金</t>
  </si>
  <si>
    <t>福建连城国通生物科技有限公司</t>
  </si>
  <si>
    <t>加工提升建设项目</t>
  </si>
  <si>
    <t>先建后补</t>
    <phoneticPr fontId="3" type="noConversion"/>
  </si>
  <si>
    <t>福建氧元石斛生物科技有限公司</t>
  </si>
  <si>
    <t>铁皮石斛固体饮料等加工项目</t>
  </si>
  <si>
    <t>先建后   补</t>
    <phoneticPr fontId="3" type="noConversion"/>
  </si>
  <si>
    <t>项目县</t>
    <phoneticPr fontId="3" type="noConversion"/>
  </si>
  <si>
    <t>连城县</t>
    <phoneticPr fontId="3" type="noConversion"/>
  </si>
  <si>
    <t>福建马头山铁皮石斛开发有限责任公司</t>
  </si>
  <si>
    <t>民营企业</t>
  </si>
  <si>
    <t>铁皮石斛全产业链发展项目</t>
  </si>
  <si>
    <t xml:space="preserve">连城忠民农业发展有限公司 </t>
  </si>
  <si>
    <t>村集体经济组织（村集体企业）</t>
  </si>
  <si>
    <t>灵芝加工项目</t>
    <phoneticPr fontId="3" type="noConversion"/>
  </si>
  <si>
    <t>1.已完成加工厂房建设；
2.已购买部分加工设备；
3.已办食品生产许可证。</t>
    <phoneticPr fontId="3" type="noConversion"/>
  </si>
  <si>
    <t>福建莲源农业科技有限公司</t>
  </si>
  <si>
    <t>金线莲种植基地及初加工建设项目</t>
    <phoneticPr fontId="3" type="noConversion"/>
  </si>
  <si>
    <t>连城县经济作物技术推广站</t>
    <phoneticPr fontId="3" type="noConversion"/>
  </si>
  <si>
    <t>事业单位</t>
    <phoneticPr fontId="3" type="noConversion"/>
  </si>
  <si>
    <t>品牌宣传</t>
    <phoneticPr fontId="3" type="noConversion"/>
  </si>
  <si>
    <t>合计</t>
    <phoneticPr fontId="3" type="noConversion"/>
  </si>
  <si>
    <t>亿懿升辉生物医药（连城）有限公司</t>
  </si>
  <si>
    <t>铁皮石斛精深加工项目</t>
    <phoneticPr fontId="3" type="noConversion"/>
  </si>
  <si>
    <t>厂房主体已建好</t>
    <phoneticPr fontId="3" type="noConversion"/>
  </si>
  <si>
    <t>连城县</t>
    <phoneticPr fontId="3" type="noConversion"/>
  </si>
  <si>
    <t>备注：中央奖补资金用于补助购置农机具均不在农机购置补贴目录内。</t>
    <phoneticPr fontId="3" type="noConversion"/>
  </si>
  <si>
    <t>1.林下基地的道路建设、整理开垦、围护建设等投资60万元。                        2.种苗的采购费用135万元。                       3.药园的种植、管理费用，技术服务费等45万元。                 4.场地租赁费用6万元。                         5.厂区建设及改造费用9万元。</t>
    <phoneticPr fontId="3" type="noConversion"/>
  </si>
  <si>
    <t>新增加工生产车间设备：双锥混合机、沸腾制粒机和多功能装盒机等生产设备，投资55万元。</t>
    <phoneticPr fontId="3" type="noConversion"/>
  </si>
  <si>
    <t>高压杀菌㶽已购置，林下基地道路已平整。</t>
    <phoneticPr fontId="3" type="noConversion"/>
  </si>
  <si>
    <t>1.金线莲林下种植基地、加工区及组培中心监控系统及环境监测系统建设，投资30万元。                             2.金线莲林下种植基地水肥一体化系统建设，投资26万元。             3.购置烘干机、高压杀菌㶽、包装设备、装瓶分装机等设备，投资24万元。</t>
    <phoneticPr fontId="3" type="noConversion"/>
  </si>
  <si>
    <t>1.购买固体饮料加工设备：条形封装机，料桶等，投资30万元；
2.购买压片糖果加工设备：压片机等，投资25万元。</t>
    <phoneticPr fontId="3" type="noConversion"/>
  </si>
  <si>
    <t>1.500平方米厂房的装修、各功能室及配套附属设施辅材等，投资120万元；
2.300平方米铁皮石斛展厅建设，投资53万元。</t>
    <phoneticPr fontId="3" type="noConversion"/>
  </si>
  <si>
    <r>
      <t>1.购买加工设备：灵芝烘干机、灵芝切粒机、灵芝切片机等，投资</t>
    </r>
    <r>
      <rPr>
        <sz val="11"/>
        <color rgb="FFFF0000"/>
        <rFont val="宋体"/>
        <family val="3"/>
        <charset val="134"/>
      </rPr>
      <t>32.2</t>
    </r>
    <r>
      <rPr>
        <sz val="11"/>
        <color theme="1"/>
        <rFont val="宋体"/>
        <family val="3"/>
        <charset val="134"/>
      </rPr>
      <t>万元；
2.购买包装设备：包装机、热收机、全自动封切机等，投资</t>
    </r>
    <r>
      <rPr>
        <sz val="11"/>
        <color rgb="FFFF0000"/>
        <rFont val="宋体"/>
        <family val="3"/>
        <charset val="134"/>
      </rPr>
      <t>32.5</t>
    </r>
    <r>
      <rPr>
        <sz val="11"/>
        <color theme="1"/>
        <rFont val="宋体"/>
        <family val="3"/>
        <charset val="134"/>
      </rPr>
      <t>万元；
3.购买制冷设备：</t>
    </r>
    <r>
      <rPr>
        <sz val="11"/>
        <color rgb="FFFF0000"/>
        <rFont val="宋体"/>
        <family val="3"/>
        <charset val="134"/>
      </rPr>
      <t>冷冻柜2台，投资1.8万元。</t>
    </r>
    <r>
      <rPr>
        <sz val="11"/>
        <color theme="1"/>
        <rFont val="宋体"/>
        <family val="3"/>
        <charset val="134"/>
      </rPr>
      <t xml:space="preserve">
4.购买消毒杀菌设备：紫外线灯、臭氧消毒机等，投资3万元；
5.购买货物运输设备：</t>
    </r>
    <r>
      <rPr>
        <sz val="11"/>
        <color rgb="FFFF0000"/>
        <rFont val="宋体"/>
        <family val="3"/>
        <charset val="134"/>
      </rPr>
      <t>履带爬梯机，</t>
    </r>
    <r>
      <rPr>
        <sz val="11"/>
        <color theme="1"/>
        <rFont val="宋体"/>
        <family val="3"/>
        <charset val="134"/>
      </rPr>
      <t>投资</t>
    </r>
    <r>
      <rPr>
        <sz val="11"/>
        <color rgb="FFFF0000"/>
        <rFont val="宋体"/>
        <family val="3"/>
        <charset val="134"/>
      </rPr>
      <t>0.5</t>
    </r>
    <r>
      <rPr>
        <sz val="11"/>
        <color theme="1"/>
        <rFont val="宋体"/>
        <family val="3"/>
        <charset val="134"/>
      </rPr>
      <t>万元。</t>
    </r>
    <phoneticPr fontId="3" type="noConversion"/>
  </si>
  <si>
    <r>
      <t>1.建设灵芝加工厂房1000平方米及配套设施，投资</t>
    </r>
    <r>
      <rPr>
        <sz val="11"/>
        <color rgb="FFFF0000"/>
        <rFont val="宋体"/>
        <family val="3"/>
        <charset val="134"/>
      </rPr>
      <t>47</t>
    </r>
    <r>
      <rPr>
        <sz val="11"/>
        <color theme="1"/>
        <rFont val="宋体"/>
        <family val="3"/>
        <charset val="134"/>
      </rPr>
      <t>万元；
2.购买菌棒，投资</t>
    </r>
    <r>
      <rPr>
        <sz val="11"/>
        <color rgb="FFC00000"/>
        <rFont val="宋体"/>
        <family val="3"/>
        <charset val="134"/>
      </rPr>
      <t>86.7</t>
    </r>
    <r>
      <rPr>
        <sz val="11"/>
        <color theme="1"/>
        <rFont val="宋体"/>
        <family val="3"/>
        <charset val="134"/>
      </rPr>
      <t xml:space="preserve">万元。
3.建设紫灵芝产品展示中心350平方米，投资42万元；
4.办理食品生产许可证相关费用3万元；
5.购买灵芝包装盒等，投资15万元；
6.灵芝种植场地清理及灵芝种植采收等费用24万元； </t>
    </r>
    <r>
      <rPr>
        <sz val="11"/>
        <color rgb="FFC00000"/>
        <rFont val="宋体"/>
        <family val="3"/>
        <charset val="134"/>
      </rPr>
      <t>7.购买空调2.3万元</t>
    </r>
    <phoneticPr fontId="3" type="noConversion"/>
  </si>
  <si>
    <t>1.研制金线莲、铁皮石斛等中草药新产品费用55万元； 2.申请专利，申请出口北美产品的认证等费用30万元；3.产品精深加工与营销费用等88万元。</t>
    <phoneticPr fontId="3" type="noConversion"/>
  </si>
  <si>
    <t>1.福建农林大学产业化技术服务费20万元；         2.购买设施栽培石斛基质、肥料等费用35万元；        3.购买铁皮石斛党参颗粒国食健注批文220万元；    4.购买铁皮石斛膨化食品及加工方法等专利2万元；  5.铁皮石斛产业链及市场综合调研及产品推广88万元；6.设施大棚配套绿化设施50万元；
7.设施大棚场地租赁费用15万元；                 8.试生产及营销推广原料购买150万元。</t>
    <phoneticPr fontId="3" type="noConversion"/>
  </si>
  <si>
    <t xml:space="preserve">1.冠豸山铁皮石斛品牌形象设计：品牌标识设计、VI视觉识别系统设计、永久标识牌创意设计等，投资18万元；            2.冠豸山铁皮石斛文创周边产品开发设计，投资27万元；                 3.品牌宣传推介，组织参加“农交会”、“绿博会”等展会，投资10万元。                  </t>
    <phoneticPr fontId="3" type="noConversion"/>
  </si>
  <si>
    <t>铁皮石斛精深加工（生产医用创面护理膏、医用敷料贴、医用蛋白凝胶敷料、医用胶原蛋白喷雾等）                        1.购置配料储液灌，投资50万元；
2.建设自动化灌封流水线1条，投资320万元；
3.建设自动包装流水线1条，投资130万元。</t>
    <phoneticPr fontId="3" type="noConversion"/>
  </si>
  <si>
    <r>
      <t>1.建设标准化洁净车间3000㎡，投资750万元；
2.建设标准化仓储2000㎡，投资120万元；
3.厂房租赁费用120万元； 4.购买生产配套材料、包装物等费用</t>
    </r>
    <r>
      <rPr>
        <sz val="11"/>
        <color rgb="FFC00000"/>
        <rFont val="宋体"/>
        <family val="3"/>
        <charset val="134"/>
      </rPr>
      <t>360</t>
    </r>
    <r>
      <rPr>
        <sz val="11"/>
        <color theme="1"/>
        <rFont val="宋体"/>
        <family val="3"/>
        <charset val="134"/>
      </rPr>
      <t>万元；
5.试生产及营销推原料购买费用100万元；           6.营销推广费用160万元。</t>
    </r>
    <phoneticPr fontId="3" type="noConversion"/>
  </si>
  <si>
    <t>1.已建成2000㎡10万级GMP洁净车间，配备300㎡专业化验室。     2.拥有固体饮料、植物饮料、压片糖果全剂型生产线。          3.获国家《食品生产许可证》。</t>
    <phoneticPr fontId="3" type="noConversion"/>
  </si>
  <si>
    <t>铁皮石斛展厅已在设计中。</t>
    <phoneticPr fontId="3" type="noConversion"/>
  </si>
  <si>
    <t>设施大棚已做好。</t>
    <phoneticPr fontId="3" type="noConversion"/>
  </si>
  <si>
    <r>
      <t>1.购置冻干机、</t>
    </r>
    <r>
      <rPr>
        <sz val="11"/>
        <color rgb="FFC00000"/>
        <rFont val="宋体"/>
        <family val="3"/>
        <charset val="134"/>
      </rPr>
      <t>旋转式压片机、空压机、喷码机、包装机等加工设备，投资113万元；</t>
    </r>
    <r>
      <rPr>
        <sz val="11"/>
        <color theme="1"/>
        <rFont val="宋体"/>
        <family val="3"/>
        <charset val="134"/>
      </rPr>
      <t xml:space="preserve">            2.购置20亩设施种植石斛苗床，投资70万元；   3.建立种质资源圃：购买全国不同产地石斛种苗，投资2万元。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</si>
</sst>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22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C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BF43B-A8B2-45D2-9257-1FE517258C75}">
  <dimension ref="A1:M14"/>
  <sheetViews>
    <sheetView tabSelected="1" workbookViewId="0">
      <selection activeCell="F7" sqref="F7"/>
    </sheetView>
  </sheetViews>
  <sheetFormatPr defaultColWidth="9" defaultRowHeight="48" customHeight="1" x14ac:dyDescent="0.2"/>
  <cols>
    <col min="1" max="1" width="4.125" style="7" customWidth="1"/>
    <col min="2" max="2" width="6.375" style="7" customWidth="1"/>
    <col min="3" max="3" width="10.5" customWidth="1"/>
    <col min="4" max="4" width="8.875" customWidth="1"/>
    <col min="5" max="5" width="8.5" customWidth="1"/>
    <col min="6" max="6" width="22.25" customWidth="1"/>
    <col min="7" max="7" width="24" customWidth="1"/>
    <col min="8" max="8" width="5.75" customWidth="1"/>
    <col min="9" max="9" width="7.5" customWidth="1"/>
    <col min="10" max="10" width="7" customWidth="1"/>
    <col min="11" max="11" width="6" customWidth="1"/>
    <col min="12" max="12" width="7.125" customWidth="1"/>
    <col min="13" max="13" width="19.625" customWidth="1"/>
  </cols>
  <sheetData>
    <row r="1" spans="1:13" ht="33.75" customHeight="1" x14ac:dyDescent="0.2">
      <c r="A1" s="6" t="s">
        <v>0</v>
      </c>
      <c r="B1" s="6"/>
    </row>
    <row r="2" spans="1:13" ht="48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27" customHeight="1" x14ac:dyDescent="0.2">
      <c r="A3" s="16" t="s">
        <v>2</v>
      </c>
      <c r="B3" s="16" t="s">
        <v>23</v>
      </c>
      <c r="C3" s="18" t="s">
        <v>3</v>
      </c>
      <c r="D3" s="19"/>
      <c r="E3" s="16" t="s">
        <v>4</v>
      </c>
      <c r="F3" s="19" t="s">
        <v>5</v>
      </c>
      <c r="G3" s="20"/>
      <c r="H3" s="21" t="s">
        <v>6</v>
      </c>
      <c r="I3" s="21"/>
      <c r="J3" s="21"/>
      <c r="K3" s="21"/>
      <c r="L3" s="16" t="s">
        <v>7</v>
      </c>
      <c r="M3" s="21" t="s">
        <v>8</v>
      </c>
    </row>
    <row r="4" spans="1:13" ht="48" customHeight="1" x14ac:dyDescent="0.2">
      <c r="A4" s="17"/>
      <c r="B4" s="17"/>
      <c r="C4" s="11" t="s">
        <v>9</v>
      </c>
      <c r="D4" s="13" t="s">
        <v>10</v>
      </c>
      <c r="E4" s="17"/>
      <c r="F4" s="12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7"/>
      <c r="M4" s="21"/>
    </row>
    <row r="5" spans="1:13" ht="112.5" customHeight="1" x14ac:dyDescent="0.2">
      <c r="A5" s="5">
        <v>1</v>
      </c>
      <c r="B5" s="4" t="s">
        <v>24</v>
      </c>
      <c r="C5" s="3" t="s">
        <v>17</v>
      </c>
      <c r="D5" s="10" t="s">
        <v>26</v>
      </c>
      <c r="E5" s="3" t="s">
        <v>18</v>
      </c>
      <c r="F5" s="3" t="s">
        <v>44</v>
      </c>
      <c r="G5" s="3" t="s">
        <v>51</v>
      </c>
      <c r="H5" s="4">
        <v>228</v>
      </c>
      <c r="I5" s="4">
        <v>55</v>
      </c>
      <c r="J5" s="4">
        <v>0</v>
      </c>
      <c r="K5" s="4">
        <v>173</v>
      </c>
      <c r="L5" s="5" t="s">
        <v>22</v>
      </c>
      <c r="M5" s="1" t="s">
        <v>56</v>
      </c>
    </row>
    <row r="6" spans="1:13" ht="89.25" customHeight="1" x14ac:dyDescent="0.2">
      <c r="A6" s="5">
        <v>2</v>
      </c>
      <c r="B6" s="4" t="s">
        <v>24</v>
      </c>
      <c r="C6" s="1" t="s">
        <v>20</v>
      </c>
      <c r="D6" s="10" t="s">
        <v>26</v>
      </c>
      <c r="E6" s="1" t="s">
        <v>21</v>
      </c>
      <c r="F6" s="1" t="s">
        <v>47</v>
      </c>
      <c r="G6" s="1" t="s">
        <v>48</v>
      </c>
      <c r="H6" s="4">
        <v>228</v>
      </c>
      <c r="I6" s="4">
        <v>55</v>
      </c>
      <c r="J6" s="4">
        <v>0</v>
      </c>
      <c r="K6" s="4">
        <v>173</v>
      </c>
      <c r="L6" s="5" t="s">
        <v>19</v>
      </c>
      <c r="M6" s="1" t="s">
        <v>57</v>
      </c>
    </row>
    <row r="7" spans="1:13" ht="225" customHeight="1" x14ac:dyDescent="0.2">
      <c r="A7" s="5">
        <v>3</v>
      </c>
      <c r="B7" s="4" t="s">
        <v>24</v>
      </c>
      <c r="C7" s="10" t="s">
        <v>25</v>
      </c>
      <c r="D7" s="10" t="s">
        <v>26</v>
      </c>
      <c r="E7" s="10" t="s">
        <v>27</v>
      </c>
      <c r="F7" s="3" t="s">
        <v>59</v>
      </c>
      <c r="G7" s="3" t="s">
        <v>52</v>
      </c>
      <c r="H7" s="22">
        <v>765</v>
      </c>
      <c r="I7" s="22">
        <v>185</v>
      </c>
      <c r="J7" s="4">
        <v>0</v>
      </c>
      <c r="K7" s="22">
        <v>580</v>
      </c>
      <c r="L7" s="5" t="s">
        <v>19</v>
      </c>
      <c r="M7" s="1" t="s">
        <v>58</v>
      </c>
    </row>
    <row r="8" spans="1:13" ht="207" customHeight="1" x14ac:dyDescent="0.2">
      <c r="A8" s="5">
        <v>4</v>
      </c>
      <c r="B8" s="8" t="s">
        <v>24</v>
      </c>
      <c r="C8" s="5" t="s">
        <v>28</v>
      </c>
      <c r="D8" s="5" t="s">
        <v>29</v>
      </c>
      <c r="E8" s="5" t="s">
        <v>30</v>
      </c>
      <c r="F8" s="9" t="s">
        <v>49</v>
      </c>
      <c r="G8" s="3" t="s">
        <v>50</v>
      </c>
      <c r="H8" s="22">
        <v>290</v>
      </c>
      <c r="I8" s="22">
        <v>70</v>
      </c>
      <c r="J8" s="4">
        <v>0</v>
      </c>
      <c r="K8" s="22">
        <v>220</v>
      </c>
      <c r="L8" s="5" t="s">
        <v>19</v>
      </c>
      <c r="M8" s="1" t="s">
        <v>31</v>
      </c>
    </row>
    <row r="9" spans="1:13" ht="183.75" customHeight="1" x14ac:dyDescent="0.2">
      <c r="A9" s="5">
        <v>5</v>
      </c>
      <c r="B9" s="4" t="s">
        <v>24</v>
      </c>
      <c r="C9" s="3" t="s">
        <v>32</v>
      </c>
      <c r="D9" s="3" t="s">
        <v>26</v>
      </c>
      <c r="E9" s="3" t="s">
        <v>33</v>
      </c>
      <c r="F9" s="3" t="s">
        <v>46</v>
      </c>
      <c r="G9" s="3" t="s">
        <v>43</v>
      </c>
      <c r="H9" s="4">
        <v>335</v>
      </c>
      <c r="I9" s="4">
        <v>80</v>
      </c>
      <c r="J9" s="4">
        <v>0</v>
      </c>
      <c r="K9" s="4">
        <v>255</v>
      </c>
      <c r="L9" s="5" t="s">
        <v>19</v>
      </c>
      <c r="M9" s="1" t="s">
        <v>45</v>
      </c>
    </row>
    <row r="10" spans="1:13" ht="267" customHeight="1" x14ac:dyDescent="0.2">
      <c r="A10" s="5">
        <v>6</v>
      </c>
      <c r="B10" s="4" t="s">
        <v>41</v>
      </c>
      <c r="C10" s="3" t="s">
        <v>38</v>
      </c>
      <c r="D10" s="3" t="s">
        <v>26</v>
      </c>
      <c r="E10" s="3" t="s">
        <v>39</v>
      </c>
      <c r="F10" s="3" t="s">
        <v>54</v>
      </c>
      <c r="G10" s="3" t="s">
        <v>55</v>
      </c>
      <c r="H10" s="22">
        <v>2110</v>
      </c>
      <c r="I10" s="4">
        <v>500</v>
      </c>
      <c r="J10" s="4">
        <v>0</v>
      </c>
      <c r="K10" s="22">
        <v>1610</v>
      </c>
      <c r="L10" s="5" t="s">
        <v>19</v>
      </c>
      <c r="M10" s="1" t="s">
        <v>40</v>
      </c>
    </row>
    <row r="11" spans="1:13" ht="185.25" customHeight="1" x14ac:dyDescent="0.2">
      <c r="A11" s="5">
        <v>7</v>
      </c>
      <c r="B11" s="4" t="s">
        <v>24</v>
      </c>
      <c r="C11" s="3" t="s">
        <v>34</v>
      </c>
      <c r="D11" s="2" t="s">
        <v>35</v>
      </c>
      <c r="E11" s="3" t="s">
        <v>36</v>
      </c>
      <c r="F11" s="3" t="s">
        <v>53</v>
      </c>
      <c r="G11" s="3"/>
      <c r="H11" s="4">
        <v>55</v>
      </c>
      <c r="I11" s="4">
        <v>55</v>
      </c>
      <c r="J11" s="4">
        <v>0</v>
      </c>
      <c r="K11" s="4">
        <v>0</v>
      </c>
      <c r="L11" s="5" t="s">
        <v>19</v>
      </c>
      <c r="M11" s="1"/>
    </row>
    <row r="12" spans="1:13" ht="47.25" customHeight="1" x14ac:dyDescent="0.2">
      <c r="A12" s="5" t="s">
        <v>37</v>
      </c>
      <c r="B12" s="4" t="s">
        <v>24</v>
      </c>
      <c r="C12" s="3"/>
      <c r="D12" s="2"/>
      <c r="E12" s="3"/>
      <c r="F12" s="3"/>
      <c r="G12" s="3"/>
      <c r="H12" s="22">
        <f>SUM(H5:H11)</f>
        <v>4011</v>
      </c>
      <c r="I12" s="22">
        <f>SUM(I5:I11)</f>
        <v>1000</v>
      </c>
      <c r="J12" s="4">
        <v>0</v>
      </c>
      <c r="K12" s="22">
        <f>SUM(K5:K11)</f>
        <v>3011</v>
      </c>
      <c r="L12" s="5"/>
      <c r="M12" s="1"/>
    </row>
    <row r="13" spans="1:13" ht="28.5" customHeight="1" x14ac:dyDescent="0.2"/>
    <row r="14" spans="1:13" ht="48" customHeight="1" x14ac:dyDescent="0.2">
      <c r="A14" s="14" t="s">
        <v>42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</sheetData>
  <mergeCells count="10">
    <mergeCell ref="A14:M14"/>
    <mergeCell ref="A2:M2"/>
    <mergeCell ref="A3:A4"/>
    <mergeCell ref="B3:B4"/>
    <mergeCell ref="C3:D3"/>
    <mergeCell ref="E3:E4"/>
    <mergeCell ref="F3:G3"/>
    <mergeCell ref="H3:K3"/>
    <mergeCell ref="L3:L4"/>
    <mergeCell ref="M3:M4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</dc:creator>
  <cp:lastModifiedBy>JC</cp:lastModifiedBy>
  <cp:lastPrinted>2025-10-27T08:14:56Z</cp:lastPrinted>
  <dcterms:created xsi:type="dcterms:W3CDTF">2025-10-24T00:54:42Z</dcterms:created>
  <dcterms:modified xsi:type="dcterms:W3CDTF">2025-11-10T02:08:25Z</dcterms:modified>
</cp:coreProperties>
</file>